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<sst xmlns="http://schemas.openxmlformats.org/spreadsheetml/2006/main" count="117" uniqueCount="66">
  <si>
    <t>花溪区2025年职业技能培训补贴公示表</t>
  </si>
  <si>
    <t>单位：贵阳市花溪区就业局</t>
  </si>
  <si>
    <t>序号</t>
  </si>
  <si>
    <t>培训机构</t>
  </si>
  <si>
    <t>培训项目及内容</t>
  </si>
  <si>
    <t>培训类别
（创业、技能、
在岗职工）</t>
  </si>
  <si>
    <t>培训申
报人数</t>
  </si>
  <si>
    <t>培训合
格人数</t>
  </si>
  <si>
    <t>培训班名称</t>
  </si>
  <si>
    <t>培训补贴情况</t>
  </si>
  <si>
    <t>拨付文件依据</t>
  </si>
  <si>
    <t>培训工种</t>
  </si>
  <si>
    <t>培训起止时间</t>
  </si>
  <si>
    <t>培训
天数</t>
  </si>
  <si>
    <t>培训地点</t>
  </si>
  <si>
    <t>补贴标准
（元/人）</t>
  </si>
  <si>
    <t>补贴
人数</t>
  </si>
  <si>
    <t>补贴
金额（元）</t>
  </si>
  <si>
    <t>资金来源（1、就业补助资金，2、技能提升资金）</t>
  </si>
  <si>
    <t>拨款金额（元）</t>
  </si>
  <si>
    <t>贵阳新东方烹饪高级技工学校有限公司</t>
  </si>
  <si>
    <t>SYB</t>
  </si>
  <si>
    <t>2025.5.12-2025.5.21</t>
  </si>
  <si>
    <t>贵阳新东方烹饪高级技工学校有限公司A栋二楼01教室</t>
  </si>
  <si>
    <t>创业</t>
  </si>
  <si>
    <t>SYB（3班）</t>
  </si>
  <si>
    <t>就业补助金</t>
  </si>
  <si>
    <t>筑人社通[2022]28号 黔财社[2025]52号</t>
  </si>
  <si>
    <t>2025.7.1-2025.7.10</t>
  </si>
  <si>
    <t>贵阳新东方烹饪高级技工学校有限公司A栋二楼02教室</t>
  </si>
  <si>
    <t>SYB（4班）</t>
  </si>
  <si>
    <t>中式烹调师（初级）</t>
  </si>
  <si>
    <t>2025.3.20-2025.4.30</t>
  </si>
  <si>
    <t>贵阳新东方烹饪高级技工学校有限公司B栋一楼01教室</t>
  </si>
  <si>
    <t>技能</t>
  </si>
  <si>
    <t>中式烹调师（初级）一期</t>
  </si>
  <si>
    <t>筑人社通[2022]28号</t>
  </si>
  <si>
    <t>2025.6.26-2025.8.8</t>
  </si>
  <si>
    <t>中式烹调师（初级）二期</t>
  </si>
  <si>
    <t>贵阳新华互联网技工学校</t>
  </si>
  <si>
    <t>网络创业（直播版）</t>
  </si>
  <si>
    <t>2025.4.23-2025.4.29</t>
  </si>
  <si>
    <t>贵阳市花溪区经济开发区开发大道211号教学楼401</t>
  </si>
  <si>
    <t>网络创业（直播版）3班</t>
  </si>
  <si>
    <t>2025.5.19-2025.5.25</t>
  </si>
  <si>
    <t>网络创业（直播版）4班</t>
  </si>
  <si>
    <t>贵阳市花溪区经济开发区开发大道211号教学楼402）</t>
  </si>
  <si>
    <t>网络创业（直播版）5班</t>
  </si>
  <si>
    <t>筑人社通[2022]28号  黔财社[2025]52号</t>
  </si>
  <si>
    <t>2025.6.16-2025.6.22</t>
  </si>
  <si>
    <t>贵阳市花溪区经济开发区开发大道211号教学楼402</t>
  </si>
  <si>
    <t>网络创业（直播版）6班</t>
  </si>
  <si>
    <t>贵阳市花溪区经济开发区开发大道211号教学楼401）</t>
  </si>
  <si>
    <t>网络创业（直播版）7班</t>
  </si>
  <si>
    <t>贵航高级技工学校</t>
  </si>
  <si>
    <t>电工（初级）</t>
  </si>
  <si>
    <t>2025.7.10-2025.8.13</t>
  </si>
  <si>
    <t>贵州省王武监狱3号楼311号教室</t>
  </si>
  <si>
    <t>电工3班</t>
  </si>
  <si>
    <t>黔司通[2021]60号</t>
  </si>
  <si>
    <t>2025.7.31-2025.9.3</t>
  </si>
  <si>
    <t>贵州省王武监狱（3号楼312号教室）</t>
  </si>
  <si>
    <t>电工4班</t>
  </si>
  <si>
    <t>贵州省王武监狱（3号楼313号教室）</t>
  </si>
  <si>
    <t>电工5班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</si>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</sst>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\.mm\.dd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6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10" fontId="2" fillId="2" borderId="0" xfId="0" applyNumberFormat="1" applyFont="1" applyFill="1" applyBorder="1" applyAlignment="1">
      <alignment horizontal="center" vertical="center"/>
    </xf>
    <xf numFmtId="1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zoomScale="85" zoomScaleNormal="85" workbookViewId="0">
      <selection activeCell="S7" sqref="S7"/>
    </sheetView>
  </sheetViews>
  <sheetFormatPr defaultColWidth="9" defaultRowHeight="50" customHeight="1"/>
  <cols>
    <col min="1" max="1" width="4.84166666666667" style="1" customWidth="1"/>
    <col min="2" max="2" width="20.0916666666667" style="1" customWidth="1"/>
    <col min="3" max="3" width="12.1083333333333" style="1" customWidth="1"/>
    <col min="4" max="4" width="21.7" style="1" customWidth="1"/>
    <col min="5" max="5" width="5.85833333333333" style="1" customWidth="1"/>
    <col min="6" max="6" width="29.2583333333333" style="1" customWidth="1"/>
    <col min="7" max="7" width="6.41666666666667" style="1" customWidth="1"/>
    <col min="8" max="8" width="7.05" style="1" customWidth="1"/>
    <col min="9" max="9" width="6.61666666666667" style="1" customWidth="1"/>
    <col min="10" max="10" width="13.825" style="1" customWidth="1"/>
    <col min="11" max="11" width="9.40833333333333" style="1" customWidth="1"/>
    <col min="12" max="12" width="7.35" style="1" customWidth="1"/>
    <col min="13" max="13" width="8.375" style="1" customWidth="1"/>
    <col min="14" max="14" width="11.6583333333333" style="1" customWidth="1"/>
    <col min="15" max="15" width="9.75" style="1" customWidth="1"/>
    <col min="16" max="16" width="20.3333333333333" style="1" customWidth="1"/>
    <col min="17" max="16384" width="9" style="1"/>
  </cols>
  <sheetData>
    <row r="1" s="1" customFormat="1" ht="41" customHeight="1" spans="1:16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  <c r="P1" s="2"/>
    </row>
    <row r="2" s="1" customFormat="1" ht="41" customHeight="1" spans="1:16">
      <c r="A2" s="4" t="s">
        <v>1</v>
      </c>
      <c r="B2" s="5"/>
      <c r="C2" s="6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4"/>
      <c r="P2" s="4"/>
    </row>
    <row r="3" s="1" customFormat="1" ht="30" customHeight="1" spans="1:16">
      <c r="A3" s="7" t="s">
        <v>2</v>
      </c>
      <c r="B3" s="8" t="s">
        <v>3</v>
      </c>
      <c r="C3" s="7" t="s">
        <v>4</v>
      </c>
      <c r="D3" s="7"/>
      <c r="E3" s="7"/>
      <c r="F3" s="7"/>
      <c r="G3" s="8" t="s">
        <v>5</v>
      </c>
      <c r="H3" s="8" t="s">
        <v>6</v>
      </c>
      <c r="I3" s="8" t="s">
        <v>7</v>
      </c>
      <c r="J3" s="8" t="s">
        <v>8</v>
      </c>
      <c r="K3" s="17" t="s">
        <v>9</v>
      </c>
      <c r="L3" s="18"/>
      <c r="M3" s="18"/>
      <c r="N3" s="18"/>
      <c r="O3" s="19"/>
      <c r="P3" s="8" t="s">
        <v>10</v>
      </c>
    </row>
    <row r="4" s="1" customFormat="1" ht="68" customHeight="1" spans="1:16">
      <c r="A4" s="7"/>
      <c r="B4" s="8"/>
      <c r="C4" s="8" t="s">
        <v>11</v>
      </c>
      <c r="D4" s="8" t="s">
        <v>12</v>
      </c>
      <c r="E4" s="8" t="s">
        <v>13</v>
      </c>
      <c r="F4" s="8" t="s">
        <v>14</v>
      </c>
      <c r="G4" s="8"/>
      <c r="H4" s="8"/>
      <c r="I4" s="8"/>
      <c r="J4" s="8"/>
      <c r="K4" s="8" t="s">
        <v>15</v>
      </c>
      <c r="L4" s="8" t="s">
        <v>16</v>
      </c>
      <c r="M4" s="8" t="s">
        <v>17</v>
      </c>
      <c r="N4" s="8" t="s">
        <v>18</v>
      </c>
      <c r="O4" s="8" t="s">
        <v>19</v>
      </c>
      <c r="P4" s="8"/>
    </row>
    <row r="5" s="1" customFormat="1" ht="35" customHeight="1" spans="1:16">
      <c r="A5" s="7">
        <v>1</v>
      </c>
      <c r="B5" s="9" t="s">
        <v>20</v>
      </c>
      <c r="C5" s="9" t="s">
        <v>21</v>
      </c>
      <c r="D5" s="10" t="s">
        <v>22</v>
      </c>
      <c r="E5" s="7">
        <v>10</v>
      </c>
      <c r="F5" s="11" t="s">
        <v>23</v>
      </c>
      <c r="G5" s="7" t="s">
        <v>24</v>
      </c>
      <c r="H5" s="7">
        <v>30</v>
      </c>
      <c r="I5" s="12">
        <v>29</v>
      </c>
      <c r="J5" s="8" t="s">
        <v>25</v>
      </c>
      <c r="K5" s="7">
        <v>1200</v>
      </c>
      <c r="L5" s="12">
        <v>29</v>
      </c>
      <c r="M5" s="7">
        <f t="shared" ref="M5:M16" si="0">K5*L5</f>
        <v>34800</v>
      </c>
      <c r="N5" s="7" t="s">
        <v>26</v>
      </c>
      <c r="O5" s="20">
        <v>237180</v>
      </c>
      <c r="P5" s="8" t="s">
        <v>27</v>
      </c>
    </row>
    <row r="6" s="1" customFormat="1" ht="35" customHeight="1" spans="1:16">
      <c r="A6" s="7">
        <v>2</v>
      </c>
      <c r="B6" s="9" t="s">
        <v>20</v>
      </c>
      <c r="C6" s="9" t="s">
        <v>21</v>
      </c>
      <c r="D6" s="10" t="s">
        <v>28</v>
      </c>
      <c r="E6" s="7">
        <v>10</v>
      </c>
      <c r="F6" s="11" t="s">
        <v>29</v>
      </c>
      <c r="G6" s="7" t="s">
        <v>24</v>
      </c>
      <c r="H6" s="7">
        <v>30</v>
      </c>
      <c r="I6" s="12">
        <v>30</v>
      </c>
      <c r="J6" s="8" t="s">
        <v>30</v>
      </c>
      <c r="K6" s="7">
        <v>1200</v>
      </c>
      <c r="L6" s="12">
        <v>30</v>
      </c>
      <c r="M6" s="7">
        <f t="shared" si="0"/>
        <v>36000</v>
      </c>
      <c r="N6" s="7" t="s">
        <v>26</v>
      </c>
      <c r="O6" s="21"/>
      <c r="P6" s="8" t="s">
        <v>27</v>
      </c>
    </row>
    <row r="7" s="1" customFormat="1" ht="35" customHeight="1" spans="1:16">
      <c r="A7" s="7">
        <v>3</v>
      </c>
      <c r="B7" s="8" t="s">
        <v>20</v>
      </c>
      <c r="C7" s="8" t="s">
        <v>31</v>
      </c>
      <c r="D7" s="8" t="s">
        <v>32</v>
      </c>
      <c r="E7" s="7">
        <v>30</v>
      </c>
      <c r="F7" s="8" t="s">
        <v>33</v>
      </c>
      <c r="G7" s="7" t="s">
        <v>34</v>
      </c>
      <c r="H7" s="12">
        <v>27</v>
      </c>
      <c r="I7" s="12">
        <v>23</v>
      </c>
      <c r="J7" s="8" t="s">
        <v>35</v>
      </c>
      <c r="K7" s="7">
        <v>3300</v>
      </c>
      <c r="L7" s="12">
        <v>23</v>
      </c>
      <c r="M7" s="7">
        <f t="shared" si="0"/>
        <v>75900</v>
      </c>
      <c r="N7" s="7" t="s">
        <v>26</v>
      </c>
      <c r="O7" s="21"/>
      <c r="P7" s="8" t="s">
        <v>36</v>
      </c>
    </row>
    <row r="8" s="1" customFormat="1" ht="35" customHeight="1" spans="1:16">
      <c r="A8" s="7">
        <v>4</v>
      </c>
      <c r="B8" s="8" t="s">
        <v>20</v>
      </c>
      <c r="C8" s="8" t="s">
        <v>31</v>
      </c>
      <c r="D8" s="8" t="s">
        <v>37</v>
      </c>
      <c r="E8" s="7">
        <v>30</v>
      </c>
      <c r="F8" s="8" t="s">
        <v>33</v>
      </c>
      <c r="G8" s="7" t="s">
        <v>34</v>
      </c>
      <c r="H8" s="12">
        <v>30</v>
      </c>
      <c r="I8" s="12">
        <v>29</v>
      </c>
      <c r="J8" s="8" t="s">
        <v>38</v>
      </c>
      <c r="K8" s="7">
        <v>3120</v>
      </c>
      <c r="L8" s="12">
        <v>29</v>
      </c>
      <c r="M8" s="7">
        <f t="shared" si="0"/>
        <v>90480</v>
      </c>
      <c r="N8" s="7" t="s">
        <v>26</v>
      </c>
      <c r="O8" s="22"/>
      <c r="P8" s="8" t="s">
        <v>27</v>
      </c>
    </row>
    <row r="9" s="1" customFormat="1" ht="35" customHeight="1" spans="1:16">
      <c r="A9" s="7">
        <v>5</v>
      </c>
      <c r="B9" s="8" t="s">
        <v>39</v>
      </c>
      <c r="C9" s="8" t="s">
        <v>40</v>
      </c>
      <c r="D9" s="13" t="s">
        <v>41</v>
      </c>
      <c r="E9" s="7">
        <v>7</v>
      </c>
      <c r="F9" s="9" t="s">
        <v>42</v>
      </c>
      <c r="G9" s="7" t="s">
        <v>24</v>
      </c>
      <c r="H9" s="7">
        <v>35</v>
      </c>
      <c r="I9" s="7">
        <v>35</v>
      </c>
      <c r="J9" s="8" t="s">
        <v>43</v>
      </c>
      <c r="K9" s="7">
        <v>1400</v>
      </c>
      <c r="L9" s="7">
        <v>35</v>
      </c>
      <c r="M9" s="7">
        <f t="shared" si="0"/>
        <v>49000</v>
      </c>
      <c r="N9" s="7" t="s">
        <v>26</v>
      </c>
      <c r="O9" s="20">
        <v>245000</v>
      </c>
      <c r="P9" s="8" t="s">
        <v>27</v>
      </c>
    </row>
    <row r="10" s="1" customFormat="1" ht="35" customHeight="1" spans="1:16">
      <c r="A10" s="7">
        <v>6</v>
      </c>
      <c r="B10" s="8" t="s">
        <v>39</v>
      </c>
      <c r="C10" s="8" t="s">
        <v>40</v>
      </c>
      <c r="D10" s="13" t="s">
        <v>44</v>
      </c>
      <c r="E10" s="7">
        <v>7</v>
      </c>
      <c r="F10" s="9" t="s">
        <v>42</v>
      </c>
      <c r="G10" s="7" t="s">
        <v>24</v>
      </c>
      <c r="H10" s="7">
        <v>35</v>
      </c>
      <c r="I10" s="7">
        <v>35</v>
      </c>
      <c r="J10" s="8" t="s">
        <v>45</v>
      </c>
      <c r="K10" s="7">
        <v>1400</v>
      </c>
      <c r="L10" s="7">
        <v>35</v>
      </c>
      <c r="M10" s="7">
        <f t="shared" si="0"/>
        <v>49000</v>
      </c>
      <c r="N10" s="7" t="s">
        <v>26</v>
      </c>
      <c r="O10" s="21"/>
      <c r="P10" s="8" t="s">
        <v>27</v>
      </c>
    </row>
    <row r="11" s="1" customFormat="1" ht="35" customHeight="1" spans="1:16">
      <c r="A11" s="7">
        <v>7</v>
      </c>
      <c r="B11" s="8" t="s">
        <v>39</v>
      </c>
      <c r="C11" s="8" t="s">
        <v>40</v>
      </c>
      <c r="D11" s="13" t="s">
        <v>44</v>
      </c>
      <c r="E11" s="7">
        <v>7</v>
      </c>
      <c r="F11" s="8" t="s">
        <v>46</v>
      </c>
      <c r="G11" s="7" t="s">
        <v>24</v>
      </c>
      <c r="H11" s="7">
        <v>35</v>
      </c>
      <c r="I11" s="7">
        <v>35</v>
      </c>
      <c r="J11" s="8" t="s">
        <v>47</v>
      </c>
      <c r="K11" s="7">
        <v>1400</v>
      </c>
      <c r="L11" s="7">
        <v>35</v>
      </c>
      <c r="M11" s="7">
        <f t="shared" si="0"/>
        <v>49000</v>
      </c>
      <c r="N11" s="7" t="s">
        <v>26</v>
      </c>
      <c r="O11" s="21"/>
      <c r="P11" s="8" t="s">
        <v>48</v>
      </c>
    </row>
    <row r="12" s="1" customFormat="1" ht="35" customHeight="1" spans="1:16">
      <c r="A12" s="7">
        <v>8</v>
      </c>
      <c r="B12" s="8" t="s">
        <v>39</v>
      </c>
      <c r="C12" s="8" t="s">
        <v>40</v>
      </c>
      <c r="D12" s="13" t="s">
        <v>49</v>
      </c>
      <c r="E12" s="7">
        <v>7</v>
      </c>
      <c r="F12" s="9" t="s">
        <v>50</v>
      </c>
      <c r="G12" s="7" t="s">
        <v>24</v>
      </c>
      <c r="H12" s="7">
        <v>35</v>
      </c>
      <c r="I12" s="7">
        <v>35</v>
      </c>
      <c r="J12" s="8" t="s">
        <v>51</v>
      </c>
      <c r="K12" s="7">
        <v>1400</v>
      </c>
      <c r="L12" s="7">
        <v>35</v>
      </c>
      <c r="M12" s="7">
        <f t="shared" si="0"/>
        <v>49000</v>
      </c>
      <c r="N12" s="7" t="s">
        <v>26</v>
      </c>
      <c r="O12" s="21"/>
      <c r="P12" s="8" t="s">
        <v>27</v>
      </c>
    </row>
    <row r="13" s="1" customFormat="1" ht="35" customHeight="1" spans="1:16">
      <c r="A13" s="7">
        <v>9</v>
      </c>
      <c r="B13" s="8" t="s">
        <v>39</v>
      </c>
      <c r="C13" s="8" t="s">
        <v>40</v>
      </c>
      <c r="D13" s="13" t="s">
        <v>49</v>
      </c>
      <c r="E13" s="7">
        <v>7</v>
      </c>
      <c r="F13" s="8" t="s">
        <v>52</v>
      </c>
      <c r="G13" s="7" t="s">
        <v>24</v>
      </c>
      <c r="H13" s="7">
        <v>35</v>
      </c>
      <c r="I13" s="7">
        <v>35</v>
      </c>
      <c r="J13" s="8" t="s">
        <v>53</v>
      </c>
      <c r="K13" s="7">
        <v>1400</v>
      </c>
      <c r="L13" s="7">
        <v>35</v>
      </c>
      <c r="M13" s="7">
        <f t="shared" si="0"/>
        <v>49000</v>
      </c>
      <c r="N13" s="7" t="s">
        <v>26</v>
      </c>
      <c r="O13" s="22"/>
      <c r="P13" s="8" t="s">
        <v>27</v>
      </c>
    </row>
    <row r="14" s="1" customFormat="1" ht="35" customHeight="1" spans="1:16">
      <c r="A14" s="7">
        <v>10</v>
      </c>
      <c r="B14" s="8" t="s">
        <v>54</v>
      </c>
      <c r="C14" s="8" t="s">
        <v>55</v>
      </c>
      <c r="D14" s="8" t="s">
        <v>56</v>
      </c>
      <c r="E14" s="7">
        <v>35</v>
      </c>
      <c r="F14" s="8" t="s">
        <v>57</v>
      </c>
      <c r="G14" s="7" t="s">
        <v>34</v>
      </c>
      <c r="H14" s="7">
        <v>52</v>
      </c>
      <c r="I14" s="12">
        <v>52</v>
      </c>
      <c r="J14" s="8" t="s">
        <v>58</v>
      </c>
      <c r="K14" s="7">
        <v>1750</v>
      </c>
      <c r="L14" s="12">
        <v>52</v>
      </c>
      <c r="M14" s="7">
        <f t="shared" si="0"/>
        <v>91000</v>
      </c>
      <c r="N14" s="7" t="s">
        <v>26</v>
      </c>
      <c r="O14" s="20">
        <v>285250</v>
      </c>
      <c r="P14" s="8" t="s">
        <v>59</v>
      </c>
    </row>
    <row r="15" s="1" customFormat="1" ht="35" customHeight="1" spans="1:16">
      <c r="A15" s="7">
        <v>11</v>
      </c>
      <c r="B15" s="8" t="s">
        <v>54</v>
      </c>
      <c r="C15" s="8" t="s">
        <v>55</v>
      </c>
      <c r="D15" s="8" t="s">
        <v>60</v>
      </c>
      <c r="E15" s="7">
        <v>35</v>
      </c>
      <c r="F15" s="8" t="s">
        <v>61</v>
      </c>
      <c r="G15" s="7" t="s">
        <v>34</v>
      </c>
      <c r="H15" s="8">
        <v>60</v>
      </c>
      <c r="I15" s="12">
        <v>58</v>
      </c>
      <c r="J15" s="8" t="s">
        <v>62</v>
      </c>
      <c r="K15" s="7">
        <v>1750</v>
      </c>
      <c r="L15" s="12">
        <v>58</v>
      </c>
      <c r="M15" s="7">
        <f t="shared" si="0"/>
        <v>101500</v>
      </c>
      <c r="N15" s="7" t="s">
        <v>26</v>
      </c>
      <c r="O15" s="21"/>
      <c r="P15" s="8" t="s">
        <v>59</v>
      </c>
    </row>
    <row r="16" s="1" customFormat="1" ht="35" customHeight="1" spans="1:16">
      <c r="A16" s="7">
        <v>12</v>
      </c>
      <c r="B16" s="8" t="s">
        <v>54</v>
      </c>
      <c r="C16" s="8" t="s">
        <v>55</v>
      </c>
      <c r="D16" s="8" t="s">
        <v>60</v>
      </c>
      <c r="E16" s="7">
        <v>35</v>
      </c>
      <c r="F16" s="8" t="s">
        <v>63</v>
      </c>
      <c r="G16" s="7" t="s">
        <v>34</v>
      </c>
      <c r="H16" s="8">
        <v>53</v>
      </c>
      <c r="I16" s="12">
        <v>53</v>
      </c>
      <c r="J16" s="8" t="s">
        <v>64</v>
      </c>
      <c r="K16" s="12">
        <v>1750</v>
      </c>
      <c r="L16" s="12">
        <v>53</v>
      </c>
      <c r="M16" s="7">
        <f t="shared" si="0"/>
        <v>92750</v>
      </c>
      <c r="N16" s="7" t="s">
        <v>26</v>
      </c>
      <c r="O16" s="22"/>
      <c r="P16" s="8" t="s">
        <v>59</v>
      </c>
    </row>
    <row r="17" s="1" customFormat="1" ht="35" customHeight="1" spans="1:16">
      <c r="A17" s="14" t="s">
        <v>65</v>
      </c>
      <c r="B17" s="15"/>
      <c r="C17" s="15"/>
      <c r="D17" s="15"/>
      <c r="E17" s="15"/>
      <c r="F17" s="15"/>
      <c r="G17" s="16"/>
      <c r="H17" s="12">
        <f>SUM(H5:H16)</f>
        <v>457</v>
      </c>
      <c r="I17" s="12">
        <f>SUM(I5:I16)</f>
        <v>449</v>
      </c>
      <c r="J17" s="12"/>
      <c r="K17" s="12"/>
      <c r="L17" s="12">
        <f>SUM(L5:L16)</f>
        <v>449</v>
      </c>
      <c r="M17" s="12">
        <f>SUM(M5:M16)</f>
        <v>767430</v>
      </c>
      <c r="N17" s="12"/>
      <c r="O17" s="12">
        <v>767430</v>
      </c>
      <c r="P17" s="12"/>
    </row>
  </sheetData>
  <mergeCells count="15">
    <mergeCell ref="A1:P1"/>
    <mergeCell ref="A2:P2"/>
    <mergeCell ref="C3:F3"/>
    <mergeCell ref="K3:O3"/>
    <mergeCell ref="A17:G17"/>
    <mergeCell ref="A3:A4"/>
    <mergeCell ref="B3:B4"/>
    <mergeCell ref="G3:G4"/>
    <mergeCell ref="H3:H4"/>
    <mergeCell ref="I3:I4"/>
    <mergeCell ref="J3:J4"/>
    <mergeCell ref="O5:O8"/>
    <mergeCell ref="O9:O13"/>
    <mergeCell ref="O14:O16"/>
    <mergeCell ref="P3:P4"/>
  </mergeCells>
  <pageMargins left="0.196527777777778" right="0.118055555555556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MuZhongyun</dc:creator>
  <cp:lastModifiedBy>穆云</cp:lastModifiedBy>
  <dcterms:created xsi:type="dcterms:W3CDTF">2023-05-12T11:15:00Z</dcterms:created>
  <dcterms:modified xsi:type="dcterms:W3CDTF">2025-10-11T03:29:31Z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C5315ECF8F9D443DB0CB5268E04F77B7_12</vt:lpwstr>
  </property>
</Properties>
</file>