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30" windowHeight="12390"/>
  </bookViews>
  <sheets>
    <sheet name="Sheet1" sheetId="1" r:id="rId1"/>
  </sheets>
  <definedNames>
    <definedName name="_xlnm._FilterDatabase" localSheetId="0" hidden="1">Sheet1!$A$4:$N$24</definedName>
  </definedNames>
  <calcPr calcId="144525"/>
</workbook>
</file>

<file path=xl/sharedStrings.xml><?xml version="1.0" encoding="utf-8"?>
<sst xmlns="http://schemas.openxmlformats.org/spreadsheetml/2006/main" count="132" uniqueCount="69">
  <si>
    <t>2025年花溪区发放就业见习补贴公示（第二批）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</si>
  <si>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</si>
  <si>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</si>
  <si>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</si>
  <si>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</si>
  <si>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</si>
  <si>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</si>
  <si>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</si>
  <si>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</si>
  <si>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</si>
  <si>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</si>
  <si>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
（元）</t>
  </si>
  <si>
    <t>商业保险申请金额（元）</t>
  </si>
  <si>
    <t>留用奖励
(元）</t>
  </si>
  <si>
    <t>共计
（元）</t>
  </si>
  <si>
    <t>备注</t>
  </si>
  <si>
    <t>金科智慧服务集团股份有限公司贵州分公司</t>
  </si>
  <si>
    <t>陈兰</t>
  </si>
  <si>
    <t>女</t>
  </si>
  <si>
    <t>522321*********183</t>
  </si>
  <si>
    <t>20240701-20241231</t>
  </si>
  <si>
    <t>20240701-20241031</t>
  </si>
  <si>
    <t>签订劳动合同1月后离职</t>
  </si>
  <si>
    <t>付然然</t>
  </si>
  <si>
    <t>522124*********225</t>
  </si>
  <si>
    <t>20240702-20250101</t>
  </si>
  <si>
    <t xml:space="preserve">10月提前留用 </t>
  </si>
  <si>
    <t>郭红</t>
  </si>
  <si>
    <t>500112*********14X</t>
  </si>
  <si>
    <t>蒋明霞</t>
  </si>
  <si>
    <t>450324*********746</t>
  </si>
  <si>
    <t>黎安模</t>
  </si>
  <si>
    <t>男</t>
  </si>
  <si>
    <t>522123*********535</t>
  </si>
  <si>
    <t>李梦琼</t>
  </si>
  <si>
    <t>520422*********069</t>
  </si>
  <si>
    <t>20240701-20241130</t>
  </si>
  <si>
    <t>签订劳动合同2月后离职</t>
  </si>
  <si>
    <t>李鑫鑫</t>
  </si>
  <si>
    <t>522125*********058</t>
  </si>
  <si>
    <t>廖丕刚</t>
  </si>
  <si>
    <t>520202*********13X</t>
  </si>
  <si>
    <t>刘顺菊</t>
  </si>
  <si>
    <t>522427*********504</t>
  </si>
  <si>
    <t>梅映</t>
  </si>
  <si>
    <t>522422*********424</t>
  </si>
  <si>
    <t>蓬瑞</t>
  </si>
  <si>
    <t>522321*********176</t>
  </si>
  <si>
    <t>谭清文</t>
  </si>
  <si>
    <t>522226*********810</t>
  </si>
  <si>
    <t>王美</t>
  </si>
  <si>
    <t>500226*********347</t>
  </si>
  <si>
    <t>熊俊</t>
  </si>
  <si>
    <t>520329*********038</t>
  </si>
  <si>
    <t>鄢单单</t>
  </si>
  <si>
    <t>522425*********522</t>
  </si>
  <si>
    <t>20240702-20241010</t>
  </si>
  <si>
    <t>10月工资1393.26元，按其80%补贴</t>
  </si>
  <si>
    <t>杨森林</t>
  </si>
  <si>
    <t>522224*********83X</t>
  </si>
  <si>
    <t>朱菊</t>
  </si>
  <si>
    <t>522425*********042</t>
  </si>
  <si>
    <t>周礼梦</t>
  </si>
  <si>
    <t>520201*********660</t>
  </si>
  <si>
    <t>何静</t>
  </si>
  <si>
    <t>522225*********120</t>
  </si>
  <si>
    <t>20240702-20240930</t>
  </si>
  <si>
    <t xml:space="preserve">离职后保险公司退保费332.54元                                                                     </t>
  </si>
  <si>
    <t>共计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</si>
</sst>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sz val="9"/>
      <color rgb="FF404040"/>
      <name val="Arial"/>
      <charset val="134"/>
    </font>
    <font>
      <sz val="10"/>
      <color rgb="FF404040"/>
      <name val="Arial"/>
      <charset val="134"/>
    </font>
    <font>
      <sz val="10"/>
      <color rgb="FF404040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176" fontId="0" fillId="2" borderId="0" xfId="0" applyNumberFormat="1" applyFill="1" applyAlignment="1">
      <alignment vertical="center" wrapText="1"/>
    </xf>
    <xf numFmtId="49" fontId="2" fillId="2" borderId="0" xfId="49" applyNumberFormat="1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3" fillId="2" borderId="0" xfId="49" applyNumberFormat="1" applyFont="1" applyFill="1" applyAlignment="1">
      <alignment horizontal="center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4" fillId="2" borderId="0" xfId="49" applyNumberFormat="1" applyFont="1" applyFill="1" applyAlignment="1">
      <alignment horizontal="center" vertical="center" wrapText="1"/>
    </xf>
    <xf numFmtId="176" fontId="4" fillId="2" borderId="0" xfId="49" applyNumberFormat="1" applyFont="1" applyFill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4"/>
  <sheetViews>
    <sheetView tabSelected="1" zoomScaleSheetLayoutView="70" workbookViewId="0">
      <selection activeCell="C12" sqref="C12"/>
    </sheetView>
  </sheetViews>
  <sheetFormatPr defaultColWidth="9" defaultRowHeight="13.5"/>
  <cols>
    <col min="1" max="1" width="4.625" style="3" customWidth="1"/>
    <col min="2" max="2" width="4.375" style="3" customWidth="1"/>
    <col min="3" max="3" width="8.5" style="4" customWidth="1"/>
    <col min="4" max="4" width="7.875" style="3" customWidth="1"/>
    <col min="5" max="5" width="16.875" style="3" customWidth="1"/>
    <col min="6" max="6" width="7.5" style="3" customWidth="1"/>
    <col min="7" max="7" width="28.75" style="3" customWidth="1"/>
    <col min="8" max="8" width="18.25" style="3" customWidth="1"/>
    <col min="9" max="9" width="8.5" style="3" customWidth="1"/>
    <col min="10" max="10" width="13.25" style="3" customWidth="1"/>
    <col min="11" max="11" width="9" style="5"/>
    <col min="12" max="12" width="7.875" style="3" customWidth="1"/>
    <col min="13" max="13" width="12.625" style="6" customWidth="1"/>
    <col min="14" max="14" width="12" style="3" customWidth="1"/>
    <col min="15" max="16384" width="9" style="3"/>
  </cols>
  <sheetData>
    <row r="1" ht="12.75" customHeight="1"/>
    <row r="2" ht="35.25" customHeight="1" spans="1:1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22"/>
      <c r="L2" s="7"/>
      <c r="M2" s="23"/>
      <c r="N2" s="7"/>
    </row>
    <row r="3" ht="21" customHeight="1" spans="1:14">
      <c r="A3" s="8" t="s">
        <v>1</v>
      </c>
      <c r="B3" s="8"/>
      <c r="C3" s="9"/>
      <c r="D3" s="8"/>
      <c r="E3" s="8"/>
      <c r="F3" s="10"/>
      <c r="G3" s="10"/>
      <c r="H3" s="10"/>
      <c r="I3" s="10"/>
      <c r="J3" s="10"/>
      <c r="K3" s="24"/>
      <c r="L3" s="10"/>
      <c r="M3" s="25"/>
      <c r="N3" s="10"/>
    </row>
    <row r="4" ht="48.75" customHeight="1" spans="1:14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26" t="s">
        <v>12</v>
      </c>
      <c r="L4" s="11" t="s">
        <v>13</v>
      </c>
      <c r="M4" s="27" t="s">
        <v>14</v>
      </c>
      <c r="N4" s="11" t="s">
        <v>15</v>
      </c>
    </row>
    <row r="5" s="1" customFormat="1" ht="25" customHeight="1" spans="1:14">
      <c r="A5" s="12">
        <v>1</v>
      </c>
      <c r="B5" s="13" t="s">
        <v>16</v>
      </c>
      <c r="C5" s="14" t="s">
        <v>17</v>
      </c>
      <c r="D5" s="12" t="s">
        <v>18</v>
      </c>
      <c r="E5" s="15" t="s">
        <v>19</v>
      </c>
      <c r="F5" s="12">
        <v>21</v>
      </c>
      <c r="G5" s="12" t="s">
        <v>20</v>
      </c>
      <c r="H5" s="12" t="s">
        <v>21</v>
      </c>
      <c r="I5" s="12">
        <v>4</v>
      </c>
      <c r="J5" s="28">
        <f>1521*I5</f>
        <v>6084</v>
      </c>
      <c r="K5" s="29">
        <v>300</v>
      </c>
      <c r="L5" s="30">
        <v>0</v>
      </c>
      <c r="M5" s="31">
        <v>6384</v>
      </c>
      <c r="N5" s="32" t="s">
        <v>22</v>
      </c>
    </row>
    <row r="6" s="1" customFormat="1" ht="25" customHeight="1" spans="1:14">
      <c r="A6" s="12">
        <v>2</v>
      </c>
      <c r="B6" s="16"/>
      <c r="C6" s="17" t="s">
        <v>23</v>
      </c>
      <c r="D6" s="13" t="s">
        <v>18</v>
      </c>
      <c r="E6" s="18" t="s">
        <v>24</v>
      </c>
      <c r="F6" s="13">
        <v>24</v>
      </c>
      <c r="G6" s="12" t="s">
        <v>25</v>
      </c>
      <c r="H6" s="12" t="s">
        <v>25</v>
      </c>
      <c r="I6" s="13">
        <v>6</v>
      </c>
      <c r="J6" s="28">
        <f t="shared" ref="J5:J12" si="0">1521*I6</f>
        <v>9126</v>
      </c>
      <c r="K6" s="29">
        <v>300</v>
      </c>
      <c r="L6" s="30">
        <v>1000</v>
      </c>
      <c r="M6" s="31">
        <v>10426</v>
      </c>
      <c r="N6" s="32" t="s">
        <v>26</v>
      </c>
    </row>
    <row r="7" s="1" customFormat="1" ht="25" customHeight="1" spans="1:14">
      <c r="A7" s="12">
        <v>3</v>
      </c>
      <c r="B7" s="16"/>
      <c r="C7" s="19" t="s">
        <v>27</v>
      </c>
      <c r="D7" s="12" t="s">
        <v>18</v>
      </c>
      <c r="E7" s="15" t="s">
        <v>28</v>
      </c>
      <c r="F7" s="12">
        <v>23</v>
      </c>
      <c r="G7" s="12" t="s">
        <v>20</v>
      </c>
      <c r="H7" s="12" t="s">
        <v>20</v>
      </c>
      <c r="I7" s="13">
        <v>6</v>
      </c>
      <c r="J7" s="28">
        <f t="shared" si="0"/>
        <v>9126</v>
      </c>
      <c r="K7" s="29">
        <v>300</v>
      </c>
      <c r="L7" s="30">
        <v>1000</v>
      </c>
      <c r="M7" s="31">
        <v>10426</v>
      </c>
      <c r="N7" s="32" t="s">
        <v>26</v>
      </c>
    </row>
    <row r="8" s="1" customFormat="1" ht="25" customHeight="1" spans="1:14">
      <c r="A8" s="12">
        <v>4</v>
      </c>
      <c r="B8" s="16"/>
      <c r="C8" s="19" t="s">
        <v>29</v>
      </c>
      <c r="D8" s="12" t="s">
        <v>18</v>
      </c>
      <c r="E8" s="15" t="s">
        <v>30</v>
      </c>
      <c r="F8" s="12">
        <v>23</v>
      </c>
      <c r="G8" s="12" t="s">
        <v>20</v>
      </c>
      <c r="H8" s="12" t="s">
        <v>20</v>
      </c>
      <c r="I8" s="13">
        <v>6</v>
      </c>
      <c r="J8" s="28">
        <f t="shared" si="0"/>
        <v>9126</v>
      </c>
      <c r="K8" s="29">
        <v>300</v>
      </c>
      <c r="L8" s="30">
        <v>1000</v>
      </c>
      <c r="M8" s="31">
        <v>10426</v>
      </c>
      <c r="N8" s="32" t="s">
        <v>26</v>
      </c>
    </row>
    <row r="9" s="1" customFormat="1" ht="25" customHeight="1" spans="1:14">
      <c r="A9" s="12">
        <v>5</v>
      </c>
      <c r="B9" s="16"/>
      <c r="C9" s="19" t="s">
        <v>31</v>
      </c>
      <c r="D9" s="12" t="s">
        <v>32</v>
      </c>
      <c r="E9" s="15" t="s">
        <v>33</v>
      </c>
      <c r="F9" s="12">
        <v>23</v>
      </c>
      <c r="G9" s="12" t="s">
        <v>25</v>
      </c>
      <c r="H9" s="12" t="s">
        <v>25</v>
      </c>
      <c r="I9" s="13">
        <v>6</v>
      </c>
      <c r="J9" s="28">
        <f t="shared" si="0"/>
        <v>9126</v>
      </c>
      <c r="K9" s="29">
        <v>300</v>
      </c>
      <c r="L9" s="30">
        <v>1000</v>
      </c>
      <c r="M9" s="31">
        <v>10426</v>
      </c>
      <c r="N9" s="32" t="s">
        <v>26</v>
      </c>
    </row>
    <row r="10" s="1" customFormat="1" ht="25" customHeight="1" spans="1:14">
      <c r="A10" s="12">
        <v>6</v>
      </c>
      <c r="B10" s="16"/>
      <c r="C10" s="14" t="s">
        <v>34</v>
      </c>
      <c r="D10" s="12" t="s">
        <v>18</v>
      </c>
      <c r="E10" s="15" t="s">
        <v>35</v>
      </c>
      <c r="F10" s="12">
        <v>23</v>
      </c>
      <c r="G10" s="12" t="s">
        <v>20</v>
      </c>
      <c r="H10" s="12" t="s">
        <v>36</v>
      </c>
      <c r="I10" s="12">
        <v>5</v>
      </c>
      <c r="J10" s="28">
        <f t="shared" si="0"/>
        <v>7605</v>
      </c>
      <c r="K10" s="29">
        <v>300</v>
      </c>
      <c r="L10" s="30">
        <v>0</v>
      </c>
      <c r="M10" s="31">
        <v>7905</v>
      </c>
      <c r="N10" s="32" t="s">
        <v>37</v>
      </c>
    </row>
    <row r="11" s="1" customFormat="1" ht="25" customHeight="1" spans="1:14">
      <c r="A11" s="12">
        <v>7</v>
      </c>
      <c r="B11" s="16"/>
      <c r="C11" s="17" t="s">
        <v>38</v>
      </c>
      <c r="D11" s="13" t="s">
        <v>32</v>
      </c>
      <c r="E11" s="18" t="s">
        <v>39</v>
      </c>
      <c r="F11" s="13">
        <v>24</v>
      </c>
      <c r="G11" s="12" t="s">
        <v>25</v>
      </c>
      <c r="H11" s="12" t="s">
        <v>25</v>
      </c>
      <c r="I11" s="13">
        <v>6</v>
      </c>
      <c r="J11" s="28">
        <f t="shared" si="0"/>
        <v>9126</v>
      </c>
      <c r="K11" s="29">
        <v>300</v>
      </c>
      <c r="L11" s="30">
        <v>1000</v>
      </c>
      <c r="M11" s="31">
        <v>10426</v>
      </c>
      <c r="N11" s="32" t="s">
        <v>26</v>
      </c>
    </row>
    <row r="12" s="1" customFormat="1" ht="25" customHeight="1" spans="1:14">
      <c r="A12" s="12">
        <v>8</v>
      </c>
      <c r="B12" s="16"/>
      <c r="C12" s="19" t="s">
        <v>40</v>
      </c>
      <c r="D12" s="12" t="s">
        <v>32</v>
      </c>
      <c r="E12" s="15" t="s">
        <v>41</v>
      </c>
      <c r="F12" s="12">
        <v>22</v>
      </c>
      <c r="G12" s="12" t="s">
        <v>20</v>
      </c>
      <c r="H12" s="12" t="s">
        <v>20</v>
      </c>
      <c r="I12" s="13">
        <v>6</v>
      </c>
      <c r="J12" s="28">
        <f t="shared" si="0"/>
        <v>9126</v>
      </c>
      <c r="K12" s="29">
        <v>300</v>
      </c>
      <c r="L12" s="30">
        <v>1000</v>
      </c>
      <c r="M12" s="31">
        <v>10426</v>
      </c>
      <c r="N12" s="32" t="s">
        <v>26</v>
      </c>
    </row>
    <row r="13" s="1" customFormat="1" ht="25" customHeight="1" spans="1:14">
      <c r="A13" s="12">
        <v>9</v>
      </c>
      <c r="B13" s="16"/>
      <c r="C13" s="19" t="s">
        <v>42</v>
      </c>
      <c r="D13" s="12" t="s">
        <v>18</v>
      </c>
      <c r="E13" s="15" t="s">
        <v>43</v>
      </c>
      <c r="F13" s="12">
        <v>23</v>
      </c>
      <c r="G13" s="12" t="s">
        <v>20</v>
      </c>
      <c r="H13" s="12" t="s">
        <v>20</v>
      </c>
      <c r="I13" s="13">
        <v>6</v>
      </c>
      <c r="J13" s="28">
        <f t="shared" ref="J13:J18" si="1">1521*I13</f>
        <v>9126</v>
      </c>
      <c r="K13" s="29">
        <v>300</v>
      </c>
      <c r="L13" s="30">
        <v>1000</v>
      </c>
      <c r="M13" s="31">
        <v>10426</v>
      </c>
      <c r="N13" s="32" t="s">
        <v>26</v>
      </c>
    </row>
    <row r="14" s="1" customFormat="1" ht="25" customHeight="1" spans="1:14">
      <c r="A14" s="12">
        <v>10</v>
      </c>
      <c r="B14" s="16"/>
      <c r="C14" s="19" t="s">
        <v>44</v>
      </c>
      <c r="D14" s="12" t="s">
        <v>18</v>
      </c>
      <c r="E14" s="15" t="s">
        <v>45</v>
      </c>
      <c r="F14" s="12">
        <v>24</v>
      </c>
      <c r="G14" s="12" t="s">
        <v>25</v>
      </c>
      <c r="H14" s="12" t="s">
        <v>25</v>
      </c>
      <c r="I14" s="13">
        <v>6</v>
      </c>
      <c r="J14" s="28">
        <f t="shared" si="1"/>
        <v>9126</v>
      </c>
      <c r="K14" s="29">
        <v>300</v>
      </c>
      <c r="L14" s="30">
        <v>1000</v>
      </c>
      <c r="M14" s="31">
        <v>10426</v>
      </c>
      <c r="N14" s="32" t="s">
        <v>26</v>
      </c>
    </row>
    <row r="15" s="1" customFormat="1" ht="25" customHeight="1" spans="1:14">
      <c r="A15" s="12">
        <v>11</v>
      </c>
      <c r="B15" s="16"/>
      <c r="C15" s="14" t="s">
        <v>46</v>
      </c>
      <c r="D15" s="12" t="s">
        <v>32</v>
      </c>
      <c r="E15" s="15" t="s">
        <v>47</v>
      </c>
      <c r="F15" s="12">
        <v>23</v>
      </c>
      <c r="G15" s="12" t="s">
        <v>20</v>
      </c>
      <c r="H15" s="12" t="s">
        <v>20</v>
      </c>
      <c r="I15" s="13">
        <v>6</v>
      </c>
      <c r="J15" s="28">
        <f t="shared" si="1"/>
        <v>9126</v>
      </c>
      <c r="K15" s="29">
        <v>300</v>
      </c>
      <c r="L15" s="30">
        <v>1000</v>
      </c>
      <c r="M15" s="31">
        <v>10426</v>
      </c>
      <c r="N15" s="32" t="s">
        <v>26</v>
      </c>
    </row>
    <row r="16" s="1" customFormat="1" ht="25" customHeight="1" spans="1:14">
      <c r="A16" s="12">
        <v>12</v>
      </c>
      <c r="B16" s="16"/>
      <c r="C16" s="17" t="s">
        <v>48</v>
      </c>
      <c r="D16" s="13" t="s">
        <v>32</v>
      </c>
      <c r="E16" s="18" t="s">
        <v>49</v>
      </c>
      <c r="F16" s="13">
        <v>21</v>
      </c>
      <c r="G16" s="12" t="s">
        <v>20</v>
      </c>
      <c r="H16" s="12" t="s">
        <v>20</v>
      </c>
      <c r="I16" s="13">
        <v>6</v>
      </c>
      <c r="J16" s="28">
        <f t="shared" si="1"/>
        <v>9126</v>
      </c>
      <c r="K16" s="29">
        <v>300</v>
      </c>
      <c r="L16" s="30">
        <v>1000</v>
      </c>
      <c r="M16" s="31">
        <v>10426</v>
      </c>
      <c r="N16" s="32" t="s">
        <v>26</v>
      </c>
    </row>
    <row r="17" s="1" customFormat="1" ht="25" customHeight="1" spans="1:14">
      <c r="A17" s="12">
        <v>13</v>
      </c>
      <c r="B17" s="16"/>
      <c r="C17" s="19" t="s">
        <v>50</v>
      </c>
      <c r="D17" s="12" t="s">
        <v>18</v>
      </c>
      <c r="E17" s="15" t="s">
        <v>51</v>
      </c>
      <c r="F17" s="12">
        <v>24</v>
      </c>
      <c r="G17" s="12" t="s">
        <v>25</v>
      </c>
      <c r="H17" s="12" t="s">
        <v>25</v>
      </c>
      <c r="I17" s="13">
        <v>6</v>
      </c>
      <c r="J17" s="28">
        <f t="shared" si="1"/>
        <v>9126</v>
      </c>
      <c r="K17" s="29">
        <v>300</v>
      </c>
      <c r="L17" s="30">
        <v>1000</v>
      </c>
      <c r="M17" s="31">
        <v>10426</v>
      </c>
      <c r="N17" s="32" t="s">
        <v>26</v>
      </c>
    </row>
    <row r="18" s="1" customFormat="1" ht="25" customHeight="1" spans="1:14">
      <c r="A18" s="12">
        <v>14</v>
      </c>
      <c r="B18" s="16"/>
      <c r="C18" s="19" t="s">
        <v>52</v>
      </c>
      <c r="D18" s="12" t="s">
        <v>32</v>
      </c>
      <c r="E18" s="15" t="s">
        <v>53</v>
      </c>
      <c r="F18" s="12">
        <v>23</v>
      </c>
      <c r="G18" s="12" t="s">
        <v>20</v>
      </c>
      <c r="H18" s="12" t="s">
        <v>20</v>
      </c>
      <c r="I18" s="13">
        <v>6</v>
      </c>
      <c r="J18" s="28">
        <f t="shared" si="1"/>
        <v>9126</v>
      </c>
      <c r="K18" s="29">
        <v>300</v>
      </c>
      <c r="L18" s="30">
        <v>1000</v>
      </c>
      <c r="M18" s="31">
        <v>10426</v>
      </c>
      <c r="N18" s="32" t="s">
        <v>26</v>
      </c>
    </row>
    <row r="19" s="1" customFormat="1" ht="38" customHeight="1" spans="1:14">
      <c r="A19" s="12">
        <v>15</v>
      </c>
      <c r="B19" s="16"/>
      <c r="C19" s="19" t="s">
        <v>54</v>
      </c>
      <c r="D19" s="12" t="s">
        <v>18</v>
      </c>
      <c r="E19" s="15" t="s">
        <v>55</v>
      </c>
      <c r="F19" s="12">
        <v>23</v>
      </c>
      <c r="G19" s="12" t="s">
        <v>25</v>
      </c>
      <c r="H19" s="12" t="s">
        <v>56</v>
      </c>
      <c r="I19" s="13">
        <v>4</v>
      </c>
      <c r="J19" s="33">
        <v>5650.61</v>
      </c>
      <c r="K19" s="34">
        <v>300</v>
      </c>
      <c r="L19" s="30">
        <v>0</v>
      </c>
      <c r="M19" s="33">
        <v>5950.61</v>
      </c>
      <c r="N19" s="35" t="s">
        <v>57</v>
      </c>
    </row>
    <row r="20" s="2" customFormat="1" ht="25" customHeight="1" spans="1:14">
      <c r="A20" s="12">
        <v>16</v>
      </c>
      <c r="B20" s="16"/>
      <c r="C20" s="19" t="s">
        <v>58</v>
      </c>
      <c r="D20" s="12" t="s">
        <v>32</v>
      </c>
      <c r="E20" s="15" t="s">
        <v>59</v>
      </c>
      <c r="F20" s="12">
        <v>22</v>
      </c>
      <c r="G20" s="12" t="s">
        <v>20</v>
      </c>
      <c r="H20" s="12" t="s">
        <v>20</v>
      </c>
      <c r="I20" s="13">
        <v>6</v>
      </c>
      <c r="J20" s="28">
        <f t="shared" ref="J20:J22" si="2">1521*I20</f>
        <v>9126</v>
      </c>
      <c r="K20" s="29">
        <v>300</v>
      </c>
      <c r="L20" s="30">
        <v>1000</v>
      </c>
      <c r="M20" s="31">
        <v>10426</v>
      </c>
      <c r="N20" s="32" t="s">
        <v>26</v>
      </c>
    </row>
    <row r="21" s="2" customFormat="1" ht="25" customHeight="1" spans="1:14">
      <c r="A21" s="12">
        <v>17</v>
      </c>
      <c r="B21" s="16"/>
      <c r="C21" s="19" t="s">
        <v>60</v>
      </c>
      <c r="D21" s="12" t="s">
        <v>18</v>
      </c>
      <c r="E21" s="15" t="s">
        <v>61</v>
      </c>
      <c r="F21" s="12">
        <v>24</v>
      </c>
      <c r="G21" s="12" t="s">
        <v>20</v>
      </c>
      <c r="H21" s="12" t="s">
        <v>20</v>
      </c>
      <c r="I21" s="13">
        <v>6</v>
      </c>
      <c r="J21" s="28">
        <f t="shared" si="2"/>
        <v>9126</v>
      </c>
      <c r="K21" s="29">
        <v>300</v>
      </c>
      <c r="L21" s="30">
        <v>1000</v>
      </c>
      <c r="M21" s="31">
        <v>10426</v>
      </c>
      <c r="N21" s="32" t="s">
        <v>26</v>
      </c>
    </row>
    <row r="22" s="2" customFormat="1" ht="25" customHeight="1" spans="1:14">
      <c r="A22" s="13">
        <v>18</v>
      </c>
      <c r="B22" s="16"/>
      <c r="C22" s="17" t="s">
        <v>62</v>
      </c>
      <c r="D22" s="13" t="s">
        <v>18</v>
      </c>
      <c r="E22" s="18" t="s">
        <v>63</v>
      </c>
      <c r="F22" s="13">
        <v>24</v>
      </c>
      <c r="G22" s="13" t="s">
        <v>20</v>
      </c>
      <c r="H22" s="13" t="s">
        <v>20</v>
      </c>
      <c r="I22" s="13">
        <v>6</v>
      </c>
      <c r="J22" s="28">
        <f t="shared" si="2"/>
        <v>9126</v>
      </c>
      <c r="K22" s="29">
        <v>300</v>
      </c>
      <c r="L22" s="30">
        <v>1000</v>
      </c>
      <c r="M22" s="31">
        <v>10426</v>
      </c>
      <c r="N22" s="32" t="s">
        <v>26</v>
      </c>
    </row>
    <row r="23" customFormat="1" ht="42" customHeight="1" spans="1:14">
      <c r="A23" s="13">
        <v>19</v>
      </c>
      <c r="B23" s="20"/>
      <c r="C23" s="17" t="s">
        <v>64</v>
      </c>
      <c r="D23" s="13" t="s">
        <v>18</v>
      </c>
      <c r="E23" s="18" t="s">
        <v>65</v>
      </c>
      <c r="F23" s="13">
        <v>22</v>
      </c>
      <c r="G23" s="13" t="s">
        <v>25</v>
      </c>
      <c r="H23" s="13" t="s">
        <v>66</v>
      </c>
      <c r="I23" s="13">
        <v>3</v>
      </c>
      <c r="J23" s="28">
        <f>1512*I23</f>
        <v>4536</v>
      </c>
      <c r="K23" s="29">
        <v>97.46</v>
      </c>
      <c r="L23" s="30">
        <v>0</v>
      </c>
      <c r="M23" s="31">
        <v>4633.46</v>
      </c>
      <c r="N23" s="32" t="s">
        <v>67</v>
      </c>
    </row>
    <row r="24" ht="25" customHeight="1" spans="1:14">
      <c r="A24" s="21" t="s">
        <v>68</v>
      </c>
      <c r="B24" s="21"/>
      <c r="C24" s="21"/>
      <c r="D24" s="21"/>
      <c r="E24" s="21"/>
      <c r="F24" s="21"/>
      <c r="G24" s="21"/>
      <c r="H24" s="21"/>
      <c r="I24" s="21"/>
      <c r="J24" s="36">
        <v>160765.61</v>
      </c>
      <c r="K24" s="37">
        <v>5497.46</v>
      </c>
      <c r="L24" s="12">
        <v>15000</v>
      </c>
      <c r="M24" s="38">
        <v>181263.07</v>
      </c>
      <c r="N24" s="35"/>
    </row>
  </sheetData>
  <mergeCells count="4">
    <mergeCell ref="A2:N2"/>
    <mergeCell ref="A3:E3"/>
    <mergeCell ref="A24:I24"/>
    <mergeCell ref="B5:B22"/>
  </mergeCells>
  <pageMargins left="0.472222222222222" right="0.196527777777778" top="0.751388888888889" bottom="0.751388888888889" header="0.298611111111111" footer="0.298611111111111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波</cp:lastModifiedBy>
  <dcterms:created xsi:type="dcterms:W3CDTF">2019-03-07T03:48:00Z</dcterms:created>
  <cp:lastPrinted>2023-07-25T08:17:00Z</cp:lastPrinted>
  <dcterms:modified xsi:type="dcterms:W3CDTF">2025-05-08T07:40:40Z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