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2" r:id="rId1"/>
  </sheets>
  <definedNames>
    <definedName name="_xlnm._FilterDatabase" localSheetId="0" hidden="1">Sheet1!$A$4:$O$9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<sst xmlns="http://schemas.openxmlformats.org/spreadsheetml/2006/main" count="129" uniqueCount="92">
  <si>
    <t>2024年花溪区发放就业见习补贴公示（第二批）</t>
  </si>
  <si>
    <t>单位：花溪区就业局</t>
  </si>
  <si>
    <t>序号</t>
  </si>
  <si>
    <t>单位</t>
  </si>
  <si>
    <t>姓名</t>
  </si>
  <si>
    <t>性别</t>
  </si>
  <si>
    <t>身份证号码</t>
  </si>
  <si>
    <t>年龄</t>
  </si>
  <si>
    <t>见习起止时间</t>
  </si>
  <si>
    <t>申请补贴起止时间</t>
  </si>
  <si>
    <t>补贴月数（个）</t>
  </si>
  <si>
    <t>生活补贴申请金额（元）</t>
  </si>
  <si>
    <t>商业保险申请金额（元）</t>
  </si>
  <si>
    <t>留用奖励
(元）</t>
  </si>
  <si>
    <t>共计
（元）</t>
  </si>
  <si>
    <t>小计
（元）</t>
  </si>
  <si>
    <t>备注</t>
  </si>
  <si>
    <t>贵阳市花溪区民政局</t>
  </si>
  <si>
    <t>谢锦宏</t>
  </si>
  <si>
    <t>男</t>
  </si>
  <si>
    <t>520103*********415</t>
  </si>
  <si>
    <t>20230724-20240723</t>
  </si>
  <si>
    <t>20230724-20231023</t>
  </si>
  <si>
    <t>刘加琴</t>
  </si>
  <si>
    <t>女</t>
  </si>
  <si>
    <t>522425*********165</t>
  </si>
  <si>
    <t>20230606-20240605</t>
  </si>
  <si>
    <t>20230606-20231205</t>
  </si>
  <si>
    <t>余天源</t>
  </si>
  <si>
    <t>522226*********413</t>
  </si>
  <si>
    <t>20230625-20240624</t>
  </si>
  <si>
    <t>20230625-20231024</t>
  </si>
  <si>
    <t>苏学虹</t>
  </si>
  <si>
    <t>522122*********725</t>
  </si>
  <si>
    <t>20230426-20231025</t>
  </si>
  <si>
    <t>靳一威</t>
  </si>
  <si>
    <t>520222*********079</t>
  </si>
  <si>
    <t>20230703-20240702</t>
  </si>
  <si>
    <t>20230703-20240202</t>
  </si>
  <si>
    <t>贵阳市花溪区阳光街道办事处</t>
  </si>
  <si>
    <t>班学洁</t>
  </si>
  <si>
    <t>520111*********025</t>
  </si>
  <si>
    <t>20230710-20240110</t>
  </si>
  <si>
    <t>李静玲</t>
  </si>
  <si>
    <t>520111*********026</t>
  </si>
  <si>
    <t>贵州精创智能装备有限公司</t>
  </si>
  <si>
    <t>蒋小厅</t>
  </si>
  <si>
    <t>522428*********221</t>
  </si>
  <si>
    <t>20230701-20231230</t>
  </si>
  <si>
    <t>贵州星长征教育科技有限公司</t>
  </si>
  <si>
    <t>陈季豪</t>
  </si>
  <si>
    <t>520112*********817</t>
  </si>
  <si>
    <t>20230808-20240807</t>
  </si>
  <si>
    <t>20230808-20240107</t>
  </si>
  <si>
    <t>陈梅</t>
  </si>
  <si>
    <t>522730*********387</t>
  </si>
  <si>
    <t>20230728-20240727</t>
  </si>
  <si>
    <t>20230728-20231227</t>
  </si>
  <si>
    <t>丁慧</t>
  </si>
  <si>
    <t>520181*********220</t>
  </si>
  <si>
    <t>20230811--20240810</t>
  </si>
  <si>
    <t>20230811-20240110</t>
  </si>
  <si>
    <t>方青</t>
  </si>
  <si>
    <t>520181*********613</t>
  </si>
  <si>
    <t>高毅</t>
  </si>
  <si>
    <t>522228*********855</t>
  </si>
  <si>
    <t>20230913-20240912</t>
  </si>
  <si>
    <t>20230913-20240112</t>
  </si>
  <si>
    <t>何希梅</t>
  </si>
  <si>
    <t>522323*********043</t>
  </si>
  <si>
    <t>胡锦鸿</t>
  </si>
  <si>
    <t>520103*********418</t>
  </si>
  <si>
    <t>20230901-20240831</t>
  </si>
  <si>
    <t>20230901-20231231</t>
  </si>
  <si>
    <t>胡友铭</t>
  </si>
  <si>
    <t>520181*********615</t>
  </si>
  <si>
    <t>黄帅</t>
  </si>
  <si>
    <t>522629*********817</t>
  </si>
  <si>
    <t>20230712-20240711</t>
  </si>
  <si>
    <t>20230712-20231110</t>
  </si>
  <si>
    <t>黄智慧</t>
  </si>
  <si>
    <t>520113*********229</t>
  </si>
  <si>
    <t>李彰律</t>
  </si>
  <si>
    <t>510522*********271</t>
  </si>
  <si>
    <t>梁敏</t>
  </si>
  <si>
    <t>520181*********224</t>
  </si>
  <si>
    <t>张辉</t>
  </si>
  <si>
    <t>522401*********565</t>
  </si>
  <si>
    <t>20230712-20231011</t>
  </si>
  <si>
    <t>共计：</t>
  </si>
  <si>
    <t>共计：123720元</t>
  </si>
  <si>
    <t xml:space="preserve">注 ：1.按照《省人力资源和社会保障厅 省发展改革委等九部门关于印发&lt;贵州省就业见习管理暂行办法&gt;的通知》（黔人社通〔2020〕142 号）文件精神，见习期间由见习基地（单位）提供见习生活补助费，见习生活补助费每人每月不低于当地最低工资标准，见习基地（单位）应统一为见习人员办理人身意外伤害和住院医疗商业保险。 实行见习生活补助和人身意外伤害和伤残医疗商业保险补贴制度，生活补助费补贴的标准为当地最低工资标准的60%（1790元X60%=1074元），2023年2月起为（1890X60%=1134元)，对见习期满留用率达50%以上的见习单位，适当提高补贴标准，按最低工资标准的80%进行补贴。人身意外伤害和伤残医疗商业保险补贴标准为每人300元（高于300元按每人300元补贴，低于300元据实补贴）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</si>
</sst>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等线"/>
      <charset val="134"/>
    </font>
    <font>
      <b/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等线"/>
      <charset val="134"/>
    </font>
    <font>
      <sz val="9"/>
      <color theme="1"/>
      <name val="Arial"/>
      <charset val="134"/>
    </font>
    <font>
      <sz val="9"/>
      <color rgb="FF404040"/>
      <name val="宋体"/>
      <charset val="134"/>
    </font>
    <font>
      <sz val="9"/>
      <color rgb="FF404040"/>
      <name val="Arial"/>
      <charset val="134"/>
    </font>
    <font>
      <b/>
      <sz val="16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6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9" fontId="2" fillId="2" borderId="0" xfId="49" applyNumberFormat="1" applyFont="1" applyFill="1" applyAlignment="1">
      <alignment horizontal="center" vertical="center" wrapText="1"/>
    </xf>
    <xf numFmtId="49" fontId="3" fillId="2" borderId="0" xfId="49" applyNumberFormat="1" applyFont="1" applyFill="1" applyAlignment="1">
      <alignment horizontal="left" vertical="center" wrapText="1"/>
    </xf>
    <xf numFmtId="49" fontId="4" fillId="2" borderId="0" xfId="49" applyNumberFormat="1" applyFont="1" applyFill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"/>
  <sheetViews>
    <sheetView tabSelected="1" zoomScaleSheetLayoutView="70" workbookViewId="0">
      <selection activeCell="A2" sqref="A2:O2"/>
    </sheetView>
  </sheetViews>
  <sheetFormatPr defaultColWidth="9" defaultRowHeight="13.5"/>
  <cols>
    <col min="1" max="1" width="4.625" style="2" customWidth="1"/>
    <col min="2" max="2" width="5.5" style="2" customWidth="1"/>
    <col min="3" max="3" width="10.625" style="2" customWidth="1"/>
    <col min="4" max="4" width="6.75" style="2" customWidth="1"/>
    <col min="5" max="5" width="23.75" style="2" customWidth="1"/>
    <col min="6" max="6" width="8.25" style="2" customWidth="1"/>
    <col min="7" max="7" width="22.375" style="2" customWidth="1"/>
    <col min="8" max="8" width="22" style="2" customWidth="1"/>
    <col min="9" max="9" width="11.25" style="2" customWidth="1"/>
    <col min="10" max="11" width="9" style="2"/>
    <col min="12" max="13" width="7.875" style="2" customWidth="1"/>
    <col min="14" max="15" width="11.875" style="2" customWidth="1"/>
    <col min="16" max="16384" width="9" style="2"/>
  </cols>
  <sheetData>
    <row r="1" ht="12.75" customHeight="1"/>
    <row r="2" ht="35.25" customHeight="1" spans="1:1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1" customHeight="1" spans="1:13">
      <c r="A3" s="4" t="s">
        <v>1</v>
      </c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</row>
    <row r="4" ht="48.75" customHeight="1" spans="1:1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</row>
    <row r="5" s="1" customFormat="1" ht="20" customHeight="1" spans="1:15">
      <c r="A5" s="7">
        <v>1</v>
      </c>
      <c r="B5" s="8" t="s">
        <v>17</v>
      </c>
      <c r="C5" s="9" t="s">
        <v>18</v>
      </c>
      <c r="D5" s="7" t="s">
        <v>19</v>
      </c>
      <c r="E5" s="10" t="s">
        <v>20</v>
      </c>
      <c r="F5" s="7">
        <v>21</v>
      </c>
      <c r="G5" s="7" t="s">
        <v>21</v>
      </c>
      <c r="H5" s="7" t="s">
        <v>22</v>
      </c>
      <c r="I5" s="7">
        <v>3</v>
      </c>
      <c r="J5" s="7">
        <f t="shared" ref="J5:J11" si="0">1134*I5</f>
        <v>3402</v>
      </c>
      <c r="K5" s="7">
        <v>300</v>
      </c>
      <c r="L5" s="7">
        <v>0</v>
      </c>
      <c r="M5" s="7">
        <v>3702</v>
      </c>
      <c r="N5" s="30">
        <v>30984</v>
      </c>
      <c r="O5" s="31"/>
    </row>
    <row r="6" s="1" customFormat="1" ht="20" customHeight="1" spans="1:15">
      <c r="A6" s="7">
        <v>2</v>
      </c>
      <c r="B6" s="11"/>
      <c r="C6" s="12" t="s">
        <v>23</v>
      </c>
      <c r="D6" s="8" t="s">
        <v>24</v>
      </c>
      <c r="E6" s="13" t="s">
        <v>25</v>
      </c>
      <c r="F6" s="8">
        <v>26</v>
      </c>
      <c r="G6" s="7" t="s">
        <v>26</v>
      </c>
      <c r="H6" s="7" t="s">
        <v>27</v>
      </c>
      <c r="I6" s="8">
        <v>6</v>
      </c>
      <c r="J6" s="7">
        <f t="shared" si="0"/>
        <v>6804</v>
      </c>
      <c r="K6" s="7">
        <v>300</v>
      </c>
      <c r="L6" s="7">
        <v>0</v>
      </c>
      <c r="M6" s="7">
        <v>7104</v>
      </c>
      <c r="N6" s="32"/>
      <c r="O6" s="33"/>
    </row>
    <row r="7" s="1" customFormat="1" ht="20" customHeight="1" spans="1:15">
      <c r="A7" s="7">
        <v>3</v>
      </c>
      <c r="B7" s="11"/>
      <c r="C7" s="14" t="s">
        <v>28</v>
      </c>
      <c r="D7" s="7" t="s">
        <v>19</v>
      </c>
      <c r="E7" s="15" t="s">
        <v>29</v>
      </c>
      <c r="F7" s="7">
        <v>23</v>
      </c>
      <c r="G7" s="7" t="s">
        <v>30</v>
      </c>
      <c r="H7" s="7" t="s">
        <v>31</v>
      </c>
      <c r="I7" s="8">
        <v>4</v>
      </c>
      <c r="J7" s="7">
        <f t="shared" si="0"/>
        <v>4536</v>
      </c>
      <c r="K7" s="7">
        <v>300</v>
      </c>
      <c r="L7" s="7">
        <v>0</v>
      </c>
      <c r="M7" s="7">
        <v>4836</v>
      </c>
      <c r="N7" s="32"/>
      <c r="O7" s="31"/>
    </row>
    <row r="8" s="1" customFormat="1" ht="20" customHeight="1" spans="1:15">
      <c r="A8" s="7">
        <v>4</v>
      </c>
      <c r="B8" s="11"/>
      <c r="C8" s="14" t="s">
        <v>32</v>
      </c>
      <c r="D8" s="7" t="s">
        <v>24</v>
      </c>
      <c r="E8" s="15" t="s">
        <v>33</v>
      </c>
      <c r="F8" s="7">
        <v>24</v>
      </c>
      <c r="G8" s="7" t="s">
        <v>34</v>
      </c>
      <c r="H8" s="7" t="s">
        <v>34</v>
      </c>
      <c r="I8" s="7">
        <v>6</v>
      </c>
      <c r="J8" s="7">
        <f t="shared" si="0"/>
        <v>6804</v>
      </c>
      <c r="K8" s="7">
        <v>300</v>
      </c>
      <c r="L8" s="7">
        <v>0</v>
      </c>
      <c r="M8" s="7">
        <v>7104</v>
      </c>
      <c r="N8" s="32"/>
      <c r="O8" s="31"/>
    </row>
    <row r="9" s="1" customFormat="1" ht="20" customHeight="1" spans="1:15">
      <c r="A9" s="7">
        <v>5</v>
      </c>
      <c r="B9" s="11"/>
      <c r="C9" s="14" t="s">
        <v>35</v>
      </c>
      <c r="D9" s="7" t="s">
        <v>19</v>
      </c>
      <c r="E9" s="15" t="s">
        <v>36</v>
      </c>
      <c r="F9" s="7">
        <v>24</v>
      </c>
      <c r="G9" s="7" t="s">
        <v>37</v>
      </c>
      <c r="H9" s="7" t="s">
        <v>38</v>
      </c>
      <c r="I9" s="7">
        <v>7</v>
      </c>
      <c r="J9" s="7">
        <f t="shared" si="0"/>
        <v>7938</v>
      </c>
      <c r="K9" s="7">
        <v>300</v>
      </c>
      <c r="L9" s="7">
        <v>0</v>
      </c>
      <c r="M9" s="7">
        <v>8238</v>
      </c>
      <c r="N9" s="34"/>
      <c r="O9" s="31"/>
    </row>
    <row r="10" s="1" customFormat="1" ht="30" customHeight="1" spans="1:15">
      <c r="A10" s="7">
        <v>6</v>
      </c>
      <c r="B10" s="16" t="s">
        <v>39</v>
      </c>
      <c r="C10" s="17" t="s">
        <v>40</v>
      </c>
      <c r="D10" s="18" t="s">
        <v>24</v>
      </c>
      <c r="E10" s="19" t="s">
        <v>41</v>
      </c>
      <c r="F10" s="18">
        <v>22</v>
      </c>
      <c r="G10" s="18" t="s">
        <v>42</v>
      </c>
      <c r="H10" s="18" t="s">
        <v>42</v>
      </c>
      <c r="I10" s="18">
        <v>6</v>
      </c>
      <c r="J10" s="18">
        <f t="shared" si="0"/>
        <v>6804</v>
      </c>
      <c r="K10" s="18">
        <v>300</v>
      </c>
      <c r="L10" s="18">
        <v>0</v>
      </c>
      <c r="M10" s="18">
        <v>7104</v>
      </c>
      <c r="N10" s="35">
        <v>14208</v>
      </c>
      <c r="O10" s="36"/>
    </row>
    <row r="11" customFormat="1" ht="30" customHeight="1" spans="1:15">
      <c r="A11" s="7">
        <v>7</v>
      </c>
      <c r="B11" s="20"/>
      <c r="C11" s="21" t="s">
        <v>43</v>
      </c>
      <c r="D11" s="16" t="s">
        <v>24</v>
      </c>
      <c r="E11" s="22" t="s">
        <v>44</v>
      </c>
      <c r="F11" s="16">
        <v>21</v>
      </c>
      <c r="G11" s="16" t="s">
        <v>42</v>
      </c>
      <c r="H11" s="16" t="s">
        <v>42</v>
      </c>
      <c r="I11" s="16">
        <v>6</v>
      </c>
      <c r="J11" s="16">
        <f t="shared" si="0"/>
        <v>6804</v>
      </c>
      <c r="K11" s="16">
        <v>300</v>
      </c>
      <c r="L11" s="16">
        <v>0</v>
      </c>
      <c r="M11" s="16">
        <v>7104</v>
      </c>
      <c r="N11" s="37"/>
      <c r="O11" s="35"/>
    </row>
    <row r="12" customFormat="1" ht="63" customHeight="1" spans="1:15">
      <c r="A12" s="7">
        <v>8</v>
      </c>
      <c r="B12" s="16" t="s">
        <v>45</v>
      </c>
      <c r="C12" s="21" t="s">
        <v>46</v>
      </c>
      <c r="D12" s="18" t="s">
        <v>24</v>
      </c>
      <c r="E12" s="19" t="s">
        <v>47</v>
      </c>
      <c r="F12" s="18">
        <v>25</v>
      </c>
      <c r="G12" s="18" t="s">
        <v>48</v>
      </c>
      <c r="H12" s="18" t="s">
        <v>48</v>
      </c>
      <c r="I12" s="18">
        <v>6</v>
      </c>
      <c r="J12" s="18">
        <f>1890*0.6*I12</f>
        <v>6804</v>
      </c>
      <c r="K12" s="18">
        <v>296</v>
      </c>
      <c r="L12" s="18">
        <v>0</v>
      </c>
      <c r="M12" s="18">
        <v>7100</v>
      </c>
      <c r="N12" s="36">
        <v>7100</v>
      </c>
      <c r="O12" s="36"/>
    </row>
    <row r="13" customFormat="1" ht="20" customHeight="1" spans="1:15">
      <c r="A13" s="7">
        <v>9</v>
      </c>
      <c r="B13" s="16" t="s">
        <v>49</v>
      </c>
      <c r="C13" s="23" t="s">
        <v>50</v>
      </c>
      <c r="D13" s="7" t="s">
        <v>19</v>
      </c>
      <c r="E13" s="15" t="s">
        <v>51</v>
      </c>
      <c r="F13" s="7">
        <v>17</v>
      </c>
      <c r="G13" s="7" t="s">
        <v>52</v>
      </c>
      <c r="H13" s="7" t="s">
        <v>53</v>
      </c>
      <c r="I13" s="7">
        <v>5</v>
      </c>
      <c r="J13" s="7">
        <f t="shared" ref="J13:J25" si="1">1134*I13</f>
        <v>5670</v>
      </c>
      <c r="K13" s="7">
        <v>250</v>
      </c>
      <c r="L13" s="7">
        <v>0</v>
      </c>
      <c r="M13" s="7">
        <v>5920</v>
      </c>
      <c r="N13" s="35">
        <v>71428</v>
      </c>
      <c r="O13" s="36"/>
    </row>
    <row r="14" customFormat="1" ht="20" customHeight="1" spans="1:15">
      <c r="A14" s="7">
        <v>10</v>
      </c>
      <c r="B14" s="20"/>
      <c r="C14" s="12" t="s">
        <v>54</v>
      </c>
      <c r="D14" s="8" t="s">
        <v>24</v>
      </c>
      <c r="E14" s="13" t="s">
        <v>55</v>
      </c>
      <c r="F14" s="8">
        <v>24</v>
      </c>
      <c r="G14" s="8" t="s">
        <v>56</v>
      </c>
      <c r="H14" s="7" t="s">
        <v>57</v>
      </c>
      <c r="I14" s="8">
        <v>5</v>
      </c>
      <c r="J14" s="7">
        <f t="shared" si="1"/>
        <v>5670</v>
      </c>
      <c r="K14" s="8">
        <v>296</v>
      </c>
      <c r="L14" s="7">
        <v>0</v>
      </c>
      <c r="M14" s="8">
        <v>5966</v>
      </c>
      <c r="N14" s="37"/>
      <c r="O14" s="36"/>
    </row>
    <row r="15" customFormat="1" ht="20" customHeight="1" spans="1:15">
      <c r="A15" s="7">
        <v>11</v>
      </c>
      <c r="B15" s="20"/>
      <c r="C15" s="24" t="s">
        <v>58</v>
      </c>
      <c r="D15" s="7" t="s">
        <v>24</v>
      </c>
      <c r="E15" s="15" t="s">
        <v>59</v>
      </c>
      <c r="F15" s="7">
        <v>17</v>
      </c>
      <c r="G15" s="7" t="s">
        <v>60</v>
      </c>
      <c r="H15" s="7" t="s">
        <v>61</v>
      </c>
      <c r="I15" s="7">
        <v>5</v>
      </c>
      <c r="J15" s="7">
        <f t="shared" si="1"/>
        <v>5670</v>
      </c>
      <c r="K15" s="7">
        <v>250</v>
      </c>
      <c r="L15" s="7">
        <v>0</v>
      </c>
      <c r="M15" s="7">
        <v>5920</v>
      </c>
      <c r="N15" s="37"/>
      <c r="O15" s="36"/>
    </row>
    <row r="16" customFormat="1" ht="20" customHeight="1" spans="1:15">
      <c r="A16" s="7">
        <v>12</v>
      </c>
      <c r="B16" s="20"/>
      <c r="C16" s="24" t="s">
        <v>62</v>
      </c>
      <c r="D16" s="7" t="s">
        <v>19</v>
      </c>
      <c r="E16" s="15" t="s">
        <v>63</v>
      </c>
      <c r="F16" s="7">
        <v>17</v>
      </c>
      <c r="G16" s="7" t="s">
        <v>52</v>
      </c>
      <c r="H16" s="7" t="s">
        <v>53</v>
      </c>
      <c r="I16" s="7">
        <v>5</v>
      </c>
      <c r="J16" s="7">
        <f t="shared" si="1"/>
        <v>5670</v>
      </c>
      <c r="K16" s="7">
        <v>250</v>
      </c>
      <c r="L16" s="7">
        <v>0</v>
      </c>
      <c r="M16" s="7">
        <v>5920</v>
      </c>
      <c r="N16" s="37"/>
      <c r="O16" s="36"/>
    </row>
    <row r="17" customFormat="1" ht="20" customHeight="1" spans="1:15">
      <c r="A17" s="7">
        <v>13</v>
      </c>
      <c r="B17" s="20"/>
      <c r="C17" s="24" t="s">
        <v>64</v>
      </c>
      <c r="D17" s="7" t="s">
        <v>19</v>
      </c>
      <c r="E17" s="15" t="s">
        <v>65</v>
      </c>
      <c r="F17" s="7">
        <v>22</v>
      </c>
      <c r="G17" s="7" t="s">
        <v>66</v>
      </c>
      <c r="H17" s="7" t="s">
        <v>67</v>
      </c>
      <c r="I17" s="7">
        <v>4</v>
      </c>
      <c r="J17" s="7">
        <f t="shared" si="1"/>
        <v>4536</v>
      </c>
      <c r="K17" s="7">
        <v>250</v>
      </c>
      <c r="L17" s="7">
        <v>0</v>
      </c>
      <c r="M17" s="7">
        <v>4786</v>
      </c>
      <c r="N17" s="37"/>
      <c r="O17" s="36"/>
    </row>
    <row r="18" customFormat="1" ht="20" customHeight="1" spans="1:15">
      <c r="A18" s="7">
        <v>14</v>
      </c>
      <c r="B18" s="20"/>
      <c r="C18" s="24" t="s">
        <v>68</v>
      </c>
      <c r="D18" s="7" t="s">
        <v>24</v>
      </c>
      <c r="E18" s="15" t="s">
        <v>69</v>
      </c>
      <c r="F18" s="7">
        <v>17</v>
      </c>
      <c r="G18" s="7" t="s">
        <v>60</v>
      </c>
      <c r="H18" s="7" t="s">
        <v>61</v>
      </c>
      <c r="I18" s="7">
        <v>5</v>
      </c>
      <c r="J18" s="7">
        <f t="shared" si="1"/>
        <v>5670</v>
      </c>
      <c r="K18" s="7">
        <v>250</v>
      </c>
      <c r="L18" s="7">
        <v>0</v>
      </c>
      <c r="M18" s="7">
        <v>5920</v>
      </c>
      <c r="N18" s="37"/>
      <c r="O18" s="36"/>
    </row>
    <row r="19" customFormat="1" ht="20" customHeight="1" spans="1:15">
      <c r="A19" s="7">
        <v>15</v>
      </c>
      <c r="B19" s="20"/>
      <c r="C19" s="24" t="s">
        <v>70</v>
      </c>
      <c r="D19" s="7" t="s">
        <v>19</v>
      </c>
      <c r="E19" s="15" t="s">
        <v>71</v>
      </c>
      <c r="F19" s="7">
        <v>23</v>
      </c>
      <c r="G19" s="7" t="s">
        <v>72</v>
      </c>
      <c r="H19" s="7" t="s">
        <v>73</v>
      </c>
      <c r="I19" s="7">
        <v>4</v>
      </c>
      <c r="J19" s="7">
        <f t="shared" si="1"/>
        <v>4536</v>
      </c>
      <c r="K19" s="7">
        <v>250</v>
      </c>
      <c r="L19" s="7">
        <v>0</v>
      </c>
      <c r="M19" s="7">
        <v>4786</v>
      </c>
      <c r="N19" s="37"/>
      <c r="O19" s="36"/>
    </row>
    <row r="20" customFormat="1" ht="20" customHeight="1" spans="1:15">
      <c r="A20" s="7">
        <v>16</v>
      </c>
      <c r="B20" s="20"/>
      <c r="C20" s="24" t="s">
        <v>74</v>
      </c>
      <c r="D20" s="7" t="s">
        <v>19</v>
      </c>
      <c r="E20" s="15" t="s">
        <v>75</v>
      </c>
      <c r="F20" s="7">
        <v>17</v>
      </c>
      <c r="G20" s="7" t="s">
        <v>52</v>
      </c>
      <c r="H20" s="7" t="s">
        <v>53</v>
      </c>
      <c r="I20" s="7">
        <v>5</v>
      </c>
      <c r="J20" s="7">
        <f t="shared" si="1"/>
        <v>5670</v>
      </c>
      <c r="K20" s="7">
        <v>250</v>
      </c>
      <c r="L20" s="7">
        <v>0</v>
      </c>
      <c r="M20" s="7">
        <v>5920</v>
      </c>
      <c r="N20" s="37"/>
      <c r="O20" s="36"/>
    </row>
    <row r="21" customFormat="1" ht="20" customHeight="1" spans="1:15">
      <c r="A21" s="7">
        <v>17</v>
      </c>
      <c r="B21" s="20"/>
      <c r="C21" s="24" t="s">
        <v>76</v>
      </c>
      <c r="D21" s="7" t="s">
        <v>19</v>
      </c>
      <c r="E21" s="15" t="s">
        <v>77</v>
      </c>
      <c r="F21" s="7">
        <v>24</v>
      </c>
      <c r="G21" s="7" t="s">
        <v>78</v>
      </c>
      <c r="H21" s="7" t="s">
        <v>79</v>
      </c>
      <c r="I21" s="7">
        <v>4</v>
      </c>
      <c r="J21" s="7">
        <f t="shared" si="1"/>
        <v>4536</v>
      </c>
      <c r="K21" s="7">
        <v>296</v>
      </c>
      <c r="L21" s="7">
        <v>0</v>
      </c>
      <c r="M21" s="7">
        <v>4832</v>
      </c>
      <c r="N21" s="37"/>
      <c r="O21" s="36"/>
    </row>
    <row r="22" customFormat="1" ht="20" customHeight="1" spans="1:15">
      <c r="A22" s="7">
        <v>18</v>
      </c>
      <c r="B22" s="20"/>
      <c r="C22" s="24" t="s">
        <v>80</v>
      </c>
      <c r="D22" s="7" t="s">
        <v>24</v>
      </c>
      <c r="E22" s="15" t="s">
        <v>81</v>
      </c>
      <c r="F22" s="7">
        <v>18</v>
      </c>
      <c r="G22" s="7" t="s">
        <v>60</v>
      </c>
      <c r="H22" s="7" t="s">
        <v>61</v>
      </c>
      <c r="I22" s="7">
        <v>5</v>
      </c>
      <c r="J22" s="7">
        <f t="shared" si="1"/>
        <v>5670</v>
      </c>
      <c r="K22" s="7">
        <v>250</v>
      </c>
      <c r="L22" s="7">
        <v>0</v>
      </c>
      <c r="M22" s="7">
        <v>5920</v>
      </c>
      <c r="N22" s="37"/>
      <c r="O22" s="36"/>
    </row>
    <row r="23" customFormat="1" ht="20" customHeight="1" spans="1:15">
      <c r="A23" s="7">
        <v>19</v>
      </c>
      <c r="B23" s="20"/>
      <c r="C23" s="24" t="s">
        <v>82</v>
      </c>
      <c r="D23" s="7" t="s">
        <v>19</v>
      </c>
      <c r="E23" s="15" t="s">
        <v>83</v>
      </c>
      <c r="F23" s="7">
        <v>18</v>
      </c>
      <c r="G23" s="7" t="s">
        <v>52</v>
      </c>
      <c r="H23" s="7" t="s">
        <v>53</v>
      </c>
      <c r="I23" s="7">
        <v>5</v>
      </c>
      <c r="J23" s="7">
        <f t="shared" si="1"/>
        <v>5670</v>
      </c>
      <c r="K23" s="7">
        <v>250</v>
      </c>
      <c r="L23" s="7">
        <v>0</v>
      </c>
      <c r="M23" s="7">
        <v>5920</v>
      </c>
      <c r="N23" s="37"/>
      <c r="O23" s="36"/>
    </row>
    <row r="24" customFormat="1" ht="20" customHeight="1" spans="1:15">
      <c r="A24" s="7">
        <v>20</v>
      </c>
      <c r="B24" s="20"/>
      <c r="C24" s="24" t="s">
        <v>84</v>
      </c>
      <c r="D24" s="7" t="s">
        <v>24</v>
      </c>
      <c r="E24" s="15" t="s">
        <v>85</v>
      </c>
      <c r="F24" s="7">
        <v>17</v>
      </c>
      <c r="G24" s="7" t="s">
        <v>60</v>
      </c>
      <c r="H24" s="7" t="s">
        <v>61</v>
      </c>
      <c r="I24" s="7">
        <v>5</v>
      </c>
      <c r="J24" s="7">
        <f t="shared" si="1"/>
        <v>5670</v>
      </c>
      <c r="K24" s="7">
        <v>250</v>
      </c>
      <c r="L24" s="7">
        <v>0</v>
      </c>
      <c r="M24" s="7">
        <v>5920</v>
      </c>
      <c r="N24" s="37"/>
      <c r="O24" s="36"/>
    </row>
    <row r="25" customFormat="1" ht="20" customHeight="1" spans="1:15">
      <c r="A25" s="7">
        <v>21</v>
      </c>
      <c r="B25" s="20"/>
      <c r="C25" s="24" t="s">
        <v>86</v>
      </c>
      <c r="D25" s="7" t="s">
        <v>24</v>
      </c>
      <c r="E25" s="15" t="s">
        <v>87</v>
      </c>
      <c r="F25" s="7">
        <v>23</v>
      </c>
      <c r="G25" s="7" t="s">
        <v>78</v>
      </c>
      <c r="H25" s="7" t="s">
        <v>88</v>
      </c>
      <c r="I25" s="7">
        <v>3</v>
      </c>
      <c r="J25" s="7">
        <f t="shared" si="1"/>
        <v>3402</v>
      </c>
      <c r="K25" s="7">
        <v>296</v>
      </c>
      <c r="L25" s="7">
        <v>0</v>
      </c>
      <c r="M25" s="7">
        <v>3698</v>
      </c>
      <c r="N25" s="38"/>
      <c r="O25" s="36"/>
    </row>
    <row r="26" customFormat="1" ht="20" customHeight="1" spans="1:15">
      <c r="A26" s="18"/>
      <c r="B26" s="18"/>
      <c r="C26" s="25"/>
      <c r="D26" s="18"/>
      <c r="E26" s="19"/>
      <c r="F26" s="18"/>
      <c r="G26" s="18"/>
      <c r="H26" s="18"/>
      <c r="I26" s="18" t="s">
        <v>89</v>
      </c>
      <c r="J26" s="18">
        <v>117936</v>
      </c>
      <c r="K26" s="18">
        <v>5784</v>
      </c>
      <c r="L26" s="18">
        <v>0</v>
      </c>
      <c r="M26" s="18">
        <v>123720</v>
      </c>
      <c r="N26" s="36"/>
      <c r="O26" s="36"/>
    </row>
    <row r="27" ht="31" customHeight="1" spans="1:15">
      <c r="A27" s="26" t="s">
        <v>90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39"/>
    </row>
    <row r="28" ht="74.25" customHeight="1" spans="1:15">
      <c r="A28" s="28" t="s">
        <v>91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40"/>
    </row>
  </sheetData>
  <mergeCells count="10">
    <mergeCell ref="A2:O2"/>
    <mergeCell ref="A3:E3"/>
    <mergeCell ref="A27:O27"/>
    <mergeCell ref="A28:O28"/>
    <mergeCell ref="B5:B9"/>
    <mergeCell ref="B10:B11"/>
    <mergeCell ref="B13:B25"/>
    <mergeCell ref="N5:N9"/>
    <mergeCell ref="N10:N11"/>
    <mergeCell ref="N13:N25"/>
  </mergeCells>
  <pageMargins left="0.472222222222222" right="0.196527777777778" top="0.751388888888889" bottom="0.751388888888889" header="0.298611111111111" footer="0.298611111111111"/>
  <pageSetup paperSize="9" scale="5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粉百荷</cp:lastModifiedBy>
  <dcterms:created xsi:type="dcterms:W3CDTF">2019-03-07T03:48:00Z</dcterms:created>
  <cp:lastPrinted>2023-07-25T08:17:00Z</cp:lastPrinted>
  <dcterms:modified xsi:type="dcterms:W3CDTF">2024-04-26T01:43:25Z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2052-12.1.0.16417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17D7F4E45DA4466589701B7F1EECACEA_13</vt:lpwstr>
  </property>
</Properties>
</file>