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 (2)" sheetId="4" r:id="rId1"/>
  </sheets>
  <calcPr calcId="144525"/>
</workbook>
</file>

<file path=xl/sharedStrings.xml><?xml version="1.0" encoding="utf-8"?>
<sst xmlns="http://schemas.openxmlformats.org/spreadsheetml/2006/main" count="59" uniqueCount="44">
  <si>
    <t>花溪区发放就业见习补贴公示（第六批）</t>
  </si>
  <si>
    <t>单位：花溪区就业局</t>
  </si>
  <si>
    <t>序号</t>
  </si>
  <si>
    <t>单位</t>
  </si>
  <si>
    <t>姓名</t>
  </si>
  <si>
    <t>性别</t>
  </si>
  <si>
    <t>身份证号码</t>
  </si>
  <si>
    <t>年龄</t>
  </si>
  <si>
    <t>见习起止时间</t>
  </si>
  <si>
    <t>申请补贴起止时间</t>
  </si>
  <si>
    <t>补贴月数（个）</t>
  </si>
  <si>
    <t>生活补贴申请金额（元/月）</t>
  </si>
  <si>
    <t>商业保险申请金额（元）</t>
  </si>
  <si>
    <t>留用奖励
(元）</t>
  </si>
  <si>
    <t>共计
（元）</t>
  </si>
  <si>
    <t>合计（元）</t>
  </si>
  <si>
    <t>备注</t>
  </si>
  <si>
    <t>贵阳市花溪区民政局</t>
  </si>
  <si>
    <t>黄美</t>
  </si>
  <si>
    <t>女</t>
  </si>
  <si>
    <t>522428*********029</t>
  </si>
  <si>
    <t>20221020-20230419</t>
  </si>
  <si>
    <t>2023年2月起最低工资标准为1890元</t>
  </si>
  <si>
    <t>安吉阳</t>
  </si>
  <si>
    <t>男</t>
  </si>
  <si>
    <t>522428*********030</t>
  </si>
  <si>
    <t>孙瑞</t>
  </si>
  <si>
    <t>522428*********031</t>
  </si>
  <si>
    <t>20230412-20231011</t>
  </si>
  <si>
    <t>20230412-20230811</t>
  </si>
  <si>
    <t>付宜欣</t>
  </si>
  <si>
    <t>522428*********032</t>
  </si>
  <si>
    <t>20230412-20230711</t>
  </si>
  <si>
    <t>贵阳市花溪区退役军人事务局</t>
  </si>
  <si>
    <t>李欣怡</t>
  </si>
  <si>
    <t>522428*********033</t>
  </si>
  <si>
    <t>2023.3.6-2023.9.5</t>
  </si>
  <si>
    <t>黎承涛</t>
  </si>
  <si>
    <t>522428*********034</t>
  </si>
  <si>
    <t>左小雨</t>
  </si>
  <si>
    <t>522428*********035</t>
  </si>
  <si>
    <t>合计：</t>
  </si>
  <si>
    <t>共计：43698元</t>
  </si>
  <si>
    <t xml:space="preserve">注 ：1.按照《省人力资源和社会保障厅 省发展改革委等九部门关于印发&lt;贵州省就业见习管理暂行办法&gt;的通知》（黔人社通〔2020〕142 号）文件精神，见习期间由见习基地（单位）提供见习生活补助费，见习生活补助费每人每月不低于当地最低工资标准，见习基地（单位）应统一为见习人员办理人身意外伤害和住院医疗商业保险。 实行见习生活补助和人身意外伤害和伤残医疗商业保险补贴制度，生活补助费补贴的标准为当地最低工资标准的60%，对见习期满留用率达50%以上的见习单位，适当提高补贴标准，按最低工资标准的80%进行补贴。人身意外伤害和伤残医疗商业保险补贴标准为每人300元（高于300元按每人300元补贴，低于300元据实补贴）。
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</si>
</sst>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等线"/>
      <charset val="134"/>
    </font>
    <font>
      <b/>
      <sz val="12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9"/>
      <color rgb="FF404040"/>
      <name val="Arial"/>
      <charset val="134"/>
    </font>
    <font>
      <sz val="10"/>
      <color theme="1"/>
      <name val="等线"/>
      <charset val="134"/>
    </font>
    <font>
      <sz val="9"/>
      <color rgb="FF404040"/>
      <name val="宋体"/>
      <charset val="134"/>
    </font>
    <font>
      <sz val="9"/>
      <color theme="1"/>
      <name val="等线"/>
      <charset val="134"/>
    </font>
    <font>
      <sz val="20"/>
      <color theme="1"/>
      <name val="等线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9" fontId="2" fillId="0" borderId="0" xfId="49" applyNumberFormat="1" applyFont="1" applyAlignment="1">
      <alignment horizontal="center" vertical="center" wrapText="1"/>
    </xf>
    <xf numFmtId="49" fontId="3" fillId="0" borderId="0" xfId="49" applyNumberFormat="1" applyFont="1" applyAlignment="1">
      <alignment horizontal="left" vertical="center" wrapText="1"/>
    </xf>
    <xf numFmtId="49" fontId="3" fillId="0" borderId="0" xfId="49" applyNumberFormat="1" applyFont="1" applyAlignment="1">
      <alignment horizontal="center" vertical="center" wrapText="1"/>
    </xf>
    <xf numFmtId="49" fontId="4" fillId="0" borderId="0" xfId="49" applyNumberFormat="1" applyFont="1" applyAlignment="1">
      <alignment horizontal="center" vertical="center" wrapText="1"/>
    </xf>
    <xf numFmtId="49" fontId="5" fillId="0" borderId="1" xfId="49" applyNumberFormat="1" applyFont="1" applyBorder="1" applyAlignment="1">
      <alignment horizontal="center" vertical="center" wrapText="1"/>
    </xf>
    <xf numFmtId="49" fontId="5" fillId="2" borderId="1" xfId="49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tabSelected="1" zoomScaleSheetLayoutView="70" workbookViewId="0">
      <selection activeCell="A2" sqref="A2:O2"/>
    </sheetView>
  </sheetViews>
  <sheetFormatPr defaultColWidth="9" defaultRowHeight="13.5"/>
  <cols>
    <col min="1" max="1" width="8.5" style="2" customWidth="1"/>
    <col min="2" max="2" width="17.125" style="2" customWidth="1"/>
    <col min="3" max="3" width="13.125" style="3" customWidth="1"/>
    <col min="4" max="4" width="8.875" style="2" customWidth="1"/>
    <col min="5" max="5" width="20.125" style="2" customWidth="1"/>
    <col min="6" max="6" width="12.375" style="2" customWidth="1"/>
    <col min="7" max="7" width="24.125" style="2" customWidth="1"/>
    <col min="8" max="8" width="19.125" style="2" customWidth="1"/>
    <col min="9" max="9" width="7.25" style="2" customWidth="1"/>
    <col min="10" max="11" width="9" style="2"/>
    <col min="12" max="14" width="7.875" style="2" customWidth="1"/>
    <col min="15" max="15" width="15.5" style="2" customWidth="1"/>
    <col min="16" max="16384" width="9" style="2"/>
  </cols>
  <sheetData>
    <row r="1" ht="12.75" customHeight="1"/>
    <row r="2" ht="35.25" customHeight="1" spans="1:1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21" customHeight="1" spans="1:14">
      <c r="A3" s="5" t="s">
        <v>1</v>
      </c>
      <c r="B3" s="5"/>
      <c r="C3" s="6"/>
      <c r="D3" s="5"/>
      <c r="E3" s="5"/>
      <c r="F3" s="7"/>
      <c r="G3" s="7"/>
      <c r="H3" s="7"/>
      <c r="I3" s="7"/>
      <c r="J3" s="7"/>
      <c r="K3" s="7"/>
      <c r="L3" s="7"/>
      <c r="M3" s="7"/>
      <c r="N3" s="7"/>
    </row>
    <row r="4" ht="48.75" customHeight="1" spans="1:15">
      <c r="A4" s="8" t="s">
        <v>2</v>
      </c>
      <c r="B4" s="8" t="s">
        <v>3</v>
      </c>
      <c r="C4" s="8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11" t="s">
        <v>9</v>
      </c>
      <c r="I4" s="11" t="s">
        <v>10</v>
      </c>
      <c r="J4" s="8" t="s">
        <v>11</v>
      </c>
      <c r="K4" s="9" t="s">
        <v>12</v>
      </c>
      <c r="L4" s="8" t="s">
        <v>13</v>
      </c>
      <c r="M4" s="8" t="s">
        <v>14</v>
      </c>
      <c r="N4" s="8" t="s">
        <v>15</v>
      </c>
      <c r="O4" s="8" t="s">
        <v>16</v>
      </c>
    </row>
    <row r="5" s="1" customFormat="1" ht="35" customHeight="1" spans="1:15">
      <c r="A5" s="12">
        <v>1</v>
      </c>
      <c r="B5" s="13" t="s">
        <v>17</v>
      </c>
      <c r="C5" s="14" t="s">
        <v>18</v>
      </c>
      <c r="D5" s="12" t="s">
        <v>19</v>
      </c>
      <c r="E5" s="10" t="s">
        <v>20</v>
      </c>
      <c r="F5" s="12">
        <v>22</v>
      </c>
      <c r="G5" s="12" t="s">
        <v>21</v>
      </c>
      <c r="H5" s="12" t="s">
        <v>21</v>
      </c>
      <c r="I5" s="12">
        <v>6</v>
      </c>
      <c r="J5" s="12">
        <f>1074*3+1134*3</f>
        <v>6624</v>
      </c>
      <c r="K5" s="12">
        <v>300</v>
      </c>
      <c r="L5" s="12">
        <v>0</v>
      </c>
      <c r="M5" s="12">
        <f>SUM(J5:L5)</f>
        <v>6924</v>
      </c>
      <c r="N5" s="13">
        <v>22386</v>
      </c>
      <c r="O5" s="27" t="s">
        <v>22</v>
      </c>
    </row>
    <row r="6" s="1" customFormat="1" ht="35" customHeight="1" spans="1:15">
      <c r="A6" s="13">
        <v>2</v>
      </c>
      <c r="B6" s="15"/>
      <c r="C6" s="14" t="s">
        <v>23</v>
      </c>
      <c r="D6" s="13" t="s">
        <v>24</v>
      </c>
      <c r="E6" s="10" t="s">
        <v>25</v>
      </c>
      <c r="F6" s="13">
        <v>24</v>
      </c>
      <c r="G6" s="12" t="s">
        <v>21</v>
      </c>
      <c r="H6" s="12" t="s">
        <v>21</v>
      </c>
      <c r="I6" s="12">
        <v>6</v>
      </c>
      <c r="J6" s="12">
        <f>1074*3+1134*3</f>
        <v>6624</v>
      </c>
      <c r="K6" s="12">
        <v>300</v>
      </c>
      <c r="L6" s="12">
        <v>0</v>
      </c>
      <c r="M6" s="12">
        <f t="shared" ref="M6:M8" si="0">SUM(J6:L6)</f>
        <v>6924</v>
      </c>
      <c r="N6" s="15"/>
      <c r="O6" s="27" t="s">
        <v>22</v>
      </c>
    </row>
    <row r="7" s="1" customFormat="1" ht="35" customHeight="1" spans="1:15">
      <c r="A7" s="13">
        <v>3</v>
      </c>
      <c r="B7" s="15"/>
      <c r="C7" s="14" t="s">
        <v>26</v>
      </c>
      <c r="D7" s="12" t="s">
        <v>19</v>
      </c>
      <c r="E7" s="10" t="s">
        <v>27</v>
      </c>
      <c r="F7" s="12">
        <v>24</v>
      </c>
      <c r="G7" s="12" t="s">
        <v>28</v>
      </c>
      <c r="H7" s="12" t="s">
        <v>29</v>
      </c>
      <c r="I7" s="12">
        <v>4</v>
      </c>
      <c r="J7" s="12">
        <f>1134*I7</f>
        <v>4536</v>
      </c>
      <c r="K7" s="12">
        <v>300</v>
      </c>
      <c r="L7" s="12">
        <v>0</v>
      </c>
      <c r="M7" s="12">
        <f t="shared" si="0"/>
        <v>4836</v>
      </c>
      <c r="N7" s="15"/>
      <c r="O7" s="27"/>
    </row>
    <row r="8" s="1" customFormat="1" ht="35" customHeight="1" spans="1:15">
      <c r="A8" s="13">
        <v>4</v>
      </c>
      <c r="B8" s="16"/>
      <c r="C8" s="14" t="s">
        <v>30</v>
      </c>
      <c r="D8" s="12" t="s">
        <v>19</v>
      </c>
      <c r="E8" s="10" t="s">
        <v>31</v>
      </c>
      <c r="F8" s="12">
        <v>23</v>
      </c>
      <c r="G8" s="12" t="s">
        <v>28</v>
      </c>
      <c r="H8" s="12" t="s">
        <v>32</v>
      </c>
      <c r="I8" s="12">
        <v>3</v>
      </c>
      <c r="J8" s="12">
        <f>1134*I8</f>
        <v>3402</v>
      </c>
      <c r="K8" s="12">
        <v>300</v>
      </c>
      <c r="L8" s="12">
        <v>0</v>
      </c>
      <c r="M8" s="12">
        <f t="shared" si="0"/>
        <v>3702</v>
      </c>
      <c r="N8" s="16"/>
      <c r="O8" s="27"/>
    </row>
    <row r="9" ht="35" customHeight="1" spans="1:15">
      <c r="A9" s="13">
        <v>5</v>
      </c>
      <c r="B9" s="17" t="s">
        <v>33</v>
      </c>
      <c r="C9" s="18" t="s">
        <v>34</v>
      </c>
      <c r="D9" s="12" t="s">
        <v>19</v>
      </c>
      <c r="E9" s="10" t="s">
        <v>35</v>
      </c>
      <c r="F9" s="12">
        <v>24</v>
      </c>
      <c r="G9" s="12" t="s">
        <v>36</v>
      </c>
      <c r="H9" s="12" t="s">
        <v>36</v>
      </c>
      <c r="I9" s="12">
        <v>6</v>
      </c>
      <c r="J9" s="12">
        <f t="shared" ref="J9:J11" si="1">1134*6</f>
        <v>6804</v>
      </c>
      <c r="K9" s="12">
        <v>300</v>
      </c>
      <c r="L9" s="12">
        <v>0</v>
      </c>
      <c r="M9" s="12">
        <v>7104</v>
      </c>
      <c r="N9" s="28">
        <v>21312</v>
      </c>
      <c r="O9" s="29"/>
    </row>
    <row r="10" ht="35" customHeight="1" spans="1:15">
      <c r="A10" s="13">
        <v>6</v>
      </c>
      <c r="B10" s="19"/>
      <c r="C10" s="18" t="s">
        <v>37</v>
      </c>
      <c r="D10" s="13" t="s">
        <v>24</v>
      </c>
      <c r="E10" s="10" t="s">
        <v>38</v>
      </c>
      <c r="F10" s="13">
        <v>27</v>
      </c>
      <c r="G10" s="12" t="s">
        <v>36</v>
      </c>
      <c r="H10" s="12" t="s">
        <v>36</v>
      </c>
      <c r="I10" s="13">
        <v>6</v>
      </c>
      <c r="J10" s="12">
        <f t="shared" si="1"/>
        <v>6804</v>
      </c>
      <c r="K10" s="12">
        <v>300</v>
      </c>
      <c r="L10" s="12">
        <v>0</v>
      </c>
      <c r="M10" s="12">
        <v>7104</v>
      </c>
      <c r="N10" s="30"/>
      <c r="O10" s="29"/>
    </row>
    <row r="11" ht="35" customHeight="1" spans="1:15">
      <c r="A11" s="13">
        <v>7</v>
      </c>
      <c r="B11" s="20"/>
      <c r="C11" s="18" t="s">
        <v>39</v>
      </c>
      <c r="D11" s="12" t="s">
        <v>19</v>
      </c>
      <c r="E11" s="10" t="s">
        <v>40</v>
      </c>
      <c r="F11" s="12">
        <v>25</v>
      </c>
      <c r="G11" s="12" t="s">
        <v>36</v>
      </c>
      <c r="H11" s="12" t="s">
        <v>36</v>
      </c>
      <c r="I11" s="12">
        <v>6</v>
      </c>
      <c r="J11" s="12">
        <f t="shared" si="1"/>
        <v>6804</v>
      </c>
      <c r="K11" s="12">
        <v>300</v>
      </c>
      <c r="L11" s="12">
        <v>0</v>
      </c>
      <c r="M11" s="12">
        <v>7104</v>
      </c>
      <c r="N11" s="31"/>
      <c r="O11" s="29"/>
    </row>
    <row r="12" ht="32" customHeight="1" spans="1:15">
      <c r="A12" s="21"/>
      <c r="B12" s="21"/>
      <c r="C12" s="22"/>
      <c r="D12" s="21"/>
      <c r="E12" s="21"/>
      <c r="F12" s="21"/>
      <c r="G12" s="21"/>
      <c r="H12" s="21"/>
      <c r="I12" s="21" t="s">
        <v>41</v>
      </c>
      <c r="J12" s="22">
        <v>41598</v>
      </c>
      <c r="K12" s="22">
        <v>2100</v>
      </c>
      <c r="L12" s="22">
        <v>0</v>
      </c>
      <c r="M12" s="22">
        <v>43698</v>
      </c>
      <c r="N12" s="21"/>
      <c r="O12" s="21"/>
    </row>
    <row r="13" ht="28" customHeight="1" spans="1:15">
      <c r="A13" s="23"/>
      <c r="B13" s="24" t="s">
        <v>42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32"/>
    </row>
    <row r="14" ht="74.25" customHeight="1" spans="1:15">
      <c r="A14" s="23" t="s">
        <v>43</v>
      </c>
      <c r="B14" s="25"/>
      <c r="C14" s="26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9"/>
    </row>
  </sheetData>
  <mergeCells count="8">
    <mergeCell ref="A2:O2"/>
    <mergeCell ref="A3:D3"/>
    <mergeCell ref="B13:O13"/>
    <mergeCell ref="A14:O14"/>
    <mergeCell ref="B5:B8"/>
    <mergeCell ref="B9:B11"/>
    <mergeCell ref="N5:N8"/>
    <mergeCell ref="N9:N11"/>
  </mergeCells>
  <pageMargins left="0.472222222222222" right="0.196527777777778" top="0.751388888888889" bottom="0.751388888888889" header="0.298611111111111" footer="0.298611111111111"/>
  <pageSetup paperSize="9" scale="7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粉百荷</cp:lastModifiedBy>
  <dcterms:created xsi:type="dcterms:W3CDTF">2019-03-07T03:48:00Z</dcterms:created>
  <cp:lastPrinted>2023-10-12T03:10:00Z</cp:lastPrinted>
  <dcterms:modified xsi:type="dcterms:W3CDTF">2023-10-18T01:11:28Z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2052-12.1.0.15712</vt:lpwstr>
  </property>
  <property fmtid="{D5CDD505-2E9C-101B-9397-08002B2CF9AE}" pid="4" name="commondata">
    <vt:lpwstr>eyJoZGlkIjoiMmFjMDg5MjgwZTNlOGQ5MDhhNzUyZDRiNWI2ZjNkZjkifQ==</vt:lpwstr>
  </property>
  <property fmtid="{D5CDD505-2E9C-101B-9397-08002B2CF9AE}" pid="5" name="ICV">
    <vt:lpwstr>33AC1376E89C4B429EBE3A853FEBC300</vt:lpwstr>
  </property>
</Properties>
</file>