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CheXiaobo\Desktop\第二批见习补贴公示\"/>
    </mc:Choice>
  </mc:AlternateContent>
  <bookViews>
    <workbookView xWindow="0" yWindow="0" windowWidth="22410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6" i="1" l="1"/>
  <c r="J15" i="1"/>
  <c r="J14" i="1"/>
  <c r="J13" i="1" l="1"/>
  <c r="M13" i="1" s="1"/>
  <c r="J12" i="1"/>
  <c r="M12" i="1" s="1"/>
  <c r="J6" i="1" l="1"/>
  <c r="M6" i="1" s="1"/>
  <c r="J7" i="1"/>
  <c r="M7" i="1" s="1"/>
  <c r="J8" i="1"/>
  <c r="M8" i="1" s="1"/>
  <c r="J9" i="1"/>
  <c r="M9" i="1" s="1"/>
  <c r="J10" i="1"/>
  <c r="M10" i="1" s="1"/>
  <c r="J11" i="1"/>
  <c r="M11" i="1" s="1"/>
  <c r="J5" i="1"/>
  <c r="M5" i="1" s="1"/>
</calcChain>
</file>

<file path=xl/sharedStrings.xml><?xml version="1.0" encoding="utf-8"?>
<sst xmlns="http://schemas.openxmlformats.org/spreadsheetml/2006/main" count="82" uniqueCount="65">
  <si>
    <t>序号</t>
  </si>
  <si>
    <t>姓名</t>
  </si>
  <si>
    <t>性别</t>
  </si>
  <si>
    <t>身份证号码</t>
  </si>
  <si>
    <t>年龄</t>
  </si>
  <si>
    <t>见习起止时间</t>
  </si>
  <si>
    <t>备注</t>
  </si>
  <si>
    <t>单位：花溪区就业局</t>
    <phoneticPr fontId="5" type="noConversion"/>
  </si>
  <si>
    <t>商业保险申请金额（元）</t>
    <phoneticPr fontId="8" type="noConversion"/>
  </si>
  <si>
    <t>共计
（元）</t>
    <phoneticPr fontId="5" type="noConversion"/>
  </si>
  <si>
    <t>留用奖厣
(元）</t>
    <phoneticPr fontId="5" type="noConversion"/>
  </si>
  <si>
    <t>申请补贴起止时间</t>
    <phoneticPr fontId="8" type="noConversion"/>
  </si>
  <si>
    <t>补贴月数（个）</t>
    <phoneticPr fontId="10" type="noConversion"/>
  </si>
  <si>
    <t>单位</t>
    <phoneticPr fontId="5" type="noConversion"/>
  </si>
  <si>
    <t xml:space="preserve">注 ：1.按照《贵阳市人力资源和社会保障局 关于做好我市就业见习工作的通知》（筑人社通〔2019〕37 号）文件精神，见习期间由见习基地（单位）提供见习生活补助费，见习生活补助费每人每月不低于当地最低工资标准（贵阳市最低工资标准2019年12月之前为1790元），见习基地（单位）应统一为见习人员办理人身意外伤害和伤残医疗商业保险。 实行见习生活补助和人身意外伤害和伤残医疗商业保险补贴制度，生活补助费补贴的标准为当地最低工资标准的60%（1790元X60%=1074元），对见习期满留用率达50%以上的见习单位，适当提高补贴标准，按最低工资标准的80%进行补贴。人身意外伤害和伤残医疗商业保险补贴标准为每人300元（高于300元按每人300元补贴，低于300元据实补贴）。
</t>
    <phoneticPr fontId="5" type="noConversion"/>
  </si>
  <si>
    <t>贵阳市花溪区小额贷款担保中心</t>
    <phoneticPr fontId="5" type="noConversion"/>
  </si>
  <si>
    <t>王雪莹</t>
  </si>
  <si>
    <t>女</t>
    <phoneticPr fontId="5" type="noConversion"/>
  </si>
  <si>
    <t>2022.4.12-2022.10.11</t>
    <phoneticPr fontId="5" type="noConversion"/>
  </si>
  <si>
    <t>生活补贴申请金额（1074元/月）</t>
    <phoneticPr fontId="5" type="noConversion"/>
  </si>
  <si>
    <t>兰梦婷</t>
  </si>
  <si>
    <t>王腾腾</t>
  </si>
  <si>
    <t>男</t>
    <phoneticPr fontId="5" type="noConversion"/>
  </si>
  <si>
    <t>2022.4.12-2022.9.11</t>
    <phoneticPr fontId="5" type="noConversion"/>
  </si>
  <si>
    <t>刘思思</t>
  </si>
  <si>
    <t>2021.11.17-2022.5.16</t>
    <phoneticPr fontId="5" type="noConversion"/>
  </si>
  <si>
    <t>2021.11.17-2022.4.16</t>
    <phoneticPr fontId="5" type="noConversion"/>
  </si>
  <si>
    <t>田小雨</t>
  </si>
  <si>
    <t>2022.7.4.2023.1.3</t>
    <phoneticPr fontId="5" type="noConversion"/>
  </si>
  <si>
    <t>李瑞阳</t>
  </si>
  <si>
    <t>2022.4.12-2022.7.11</t>
    <phoneticPr fontId="5" type="noConversion"/>
  </si>
  <si>
    <t>莫罗泞羿</t>
  </si>
  <si>
    <t>2022.10.13-2023.4.12</t>
    <phoneticPr fontId="5" type="noConversion"/>
  </si>
  <si>
    <t>2022.10.13-2023.1.12</t>
    <phoneticPr fontId="5" type="noConversion"/>
  </si>
  <si>
    <t>彭洁</t>
    <phoneticPr fontId="5" type="noConversion"/>
  </si>
  <si>
    <t>女</t>
    <phoneticPr fontId="5" type="noConversion"/>
  </si>
  <si>
    <t>2021.10.11-2022.4.10</t>
    <phoneticPr fontId="5" type="noConversion"/>
  </si>
  <si>
    <t>刘宏铃</t>
    <phoneticPr fontId="5" type="noConversion"/>
  </si>
  <si>
    <t xml:space="preserve">女 </t>
    <phoneticPr fontId="5" type="noConversion"/>
  </si>
  <si>
    <t xml:space="preserve">2021.8.6-2022.2.5 </t>
    <phoneticPr fontId="5" type="noConversion"/>
  </si>
  <si>
    <t>小计（元）</t>
    <phoneticPr fontId="5" type="noConversion"/>
  </si>
  <si>
    <t>杨玉洁</t>
    <phoneticPr fontId="5" type="noConversion"/>
  </si>
  <si>
    <t>女</t>
  </si>
  <si>
    <t>2022.7.14-2023.1.13</t>
    <phoneticPr fontId="5" type="noConversion"/>
  </si>
  <si>
    <t>孙笑岩</t>
  </si>
  <si>
    <t>2022.3.15-2022.7.31</t>
    <phoneticPr fontId="5" type="noConversion"/>
  </si>
  <si>
    <t>2022.3.15-2022.7.14</t>
    <phoneticPr fontId="5" type="noConversion"/>
  </si>
  <si>
    <t>向礼凰</t>
  </si>
  <si>
    <t>2022.7.27-2023.1.26</t>
    <phoneticPr fontId="5" type="noConversion"/>
  </si>
  <si>
    <t>贵阳市花溪区民政局</t>
    <phoneticPr fontId="5" type="noConversion"/>
  </si>
  <si>
    <t xml:space="preserve"> 共计：70894.6元</t>
    <phoneticPr fontId="5" type="noConversion"/>
  </si>
  <si>
    <t>合计：</t>
    <phoneticPr fontId="5" type="noConversion"/>
  </si>
  <si>
    <t>522628*********228</t>
  </si>
  <si>
    <t>520111*********420</t>
  </si>
  <si>
    <t>520203*********412</t>
  </si>
  <si>
    <t>520111*********621</t>
  </si>
  <si>
    <t>522228*********025</t>
  </si>
  <si>
    <t>520114*********014</t>
  </si>
  <si>
    <t>520111*********222</t>
  </si>
  <si>
    <t>520121*********022</t>
  </si>
  <si>
    <t>520121*********845</t>
  </si>
  <si>
    <t>520114*********027</t>
  </si>
  <si>
    <t>522526*********03X</t>
  </si>
  <si>
    <t>520102*********428</t>
  </si>
  <si>
    <t>2023年花溪区发放就业见习补贴公示（第二批）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</si>
</sst>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等线"/>
      <family val="3"/>
      <charset val="134"/>
    </font>
    <font>
      <sz val="9"/>
      <color theme="1"/>
      <name val="宋体"/>
      <family val="3"/>
      <charset val="134"/>
      <scheme val="minor"/>
    </font>
    <font>
      <b/>
      <sz val="18"/>
      <name val="等线"/>
      <family val="3"/>
      <charset val="134"/>
    </font>
    <font>
      <sz val="9"/>
      <color rgb="FF404040"/>
      <name val="Arial"/>
      <family val="2"/>
    </font>
    <font>
      <sz val="9"/>
      <color rgb="FF40404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zoomScaleSheetLayoutView="70" workbookViewId="0">
      <selection activeCell="Q14" sqref="Q14"/>
    </sheetView>
  </sheetViews>
  <sheetFormatPr defaultColWidth="9" defaultRowHeight="13.5" x14ac:dyDescent="0.15"/>
  <cols>
    <col min="1" max="1" width="4.625" style="3" customWidth="1"/>
    <col min="2" max="2" width="4.25" style="5" customWidth="1"/>
    <col min="3" max="3" width="6.625" style="3" customWidth="1"/>
    <col min="4" max="4" width="5.375" style="3" customWidth="1"/>
    <col min="5" max="5" width="17.375" style="3" customWidth="1"/>
    <col min="6" max="6" width="4.25" style="3" customWidth="1"/>
    <col min="7" max="7" width="17.5" style="3" customWidth="1"/>
    <col min="8" max="8" width="20.875" style="3" customWidth="1"/>
    <col min="9" max="9" width="7.25" style="3" customWidth="1"/>
    <col min="10" max="11" width="9" style="3"/>
    <col min="12" max="13" width="7.875" style="3" customWidth="1"/>
    <col min="14" max="14" width="7.875" style="17" customWidth="1"/>
    <col min="15" max="16384" width="9" style="3"/>
  </cols>
  <sheetData>
    <row r="1" spans="1:15" ht="2.25" customHeight="1" x14ac:dyDescent="0.15"/>
    <row r="2" spans="1:15" ht="27.75" customHeight="1" x14ac:dyDescent="0.15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.75" customHeight="1" x14ac:dyDescent="0.15">
      <c r="A3" s="32" t="s">
        <v>7</v>
      </c>
      <c r="B3" s="32"/>
      <c r="C3" s="33"/>
      <c r="D3" s="33"/>
      <c r="E3" s="33"/>
      <c r="F3" s="1"/>
      <c r="G3" s="1"/>
      <c r="H3" s="1"/>
      <c r="I3" s="1"/>
      <c r="J3" s="1"/>
      <c r="K3" s="1"/>
      <c r="L3" s="1"/>
      <c r="M3" s="2"/>
      <c r="N3" s="2"/>
    </row>
    <row r="4" spans="1:15" ht="48.75" customHeight="1" x14ac:dyDescent="0.15">
      <c r="A4" s="9" t="s">
        <v>0</v>
      </c>
      <c r="B4" s="9" t="s">
        <v>13</v>
      </c>
      <c r="C4" s="9" t="s">
        <v>1</v>
      </c>
      <c r="D4" s="10" t="s">
        <v>2</v>
      </c>
      <c r="E4" s="9" t="s">
        <v>3</v>
      </c>
      <c r="F4" s="10" t="s">
        <v>4</v>
      </c>
      <c r="G4" s="10" t="s">
        <v>5</v>
      </c>
      <c r="H4" s="6" t="s">
        <v>11</v>
      </c>
      <c r="I4" s="6" t="s">
        <v>12</v>
      </c>
      <c r="J4" s="11" t="s">
        <v>19</v>
      </c>
      <c r="K4" s="10" t="s">
        <v>8</v>
      </c>
      <c r="L4" s="9" t="s">
        <v>10</v>
      </c>
      <c r="M4" s="9" t="s">
        <v>9</v>
      </c>
      <c r="N4" s="11" t="s">
        <v>40</v>
      </c>
      <c r="O4" s="9" t="s">
        <v>6</v>
      </c>
    </row>
    <row r="5" spans="1:15" s="4" customFormat="1" ht="20.100000000000001" customHeight="1" x14ac:dyDescent="0.15">
      <c r="A5" s="7">
        <v>1</v>
      </c>
      <c r="B5" s="34" t="s">
        <v>15</v>
      </c>
      <c r="C5" s="13" t="s">
        <v>16</v>
      </c>
      <c r="D5" s="7" t="s">
        <v>17</v>
      </c>
      <c r="E5" s="12" t="s">
        <v>52</v>
      </c>
      <c r="F5" s="7">
        <v>26</v>
      </c>
      <c r="G5" s="7" t="s">
        <v>18</v>
      </c>
      <c r="H5" s="7" t="s">
        <v>18</v>
      </c>
      <c r="I5" s="7">
        <v>6</v>
      </c>
      <c r="J5" s="7">
        <f>1074*I5</f>
        <v>6444</v>
      </c>
      <c r="K5" s="7">
        <v>300</v>
      </c>
      <c r="L5" s="7">
        <v>0</v>
      </c>
      <c r="M5" s="7">
        <f>J5+K5+L5</f>
        <v>6744</v>
      </c>
      <c r="N5" s="22">
        <v>52810.6</v>
      </c>
      <c r="O5" s="21"/>
    </row>
    <row r="6" spans="1:15" s="4" customFormat="1" ht="20.100000000000001" customHeight="1" x14ac:dyDescent="0.15">
      <c r="A6" s="7">
        <v>2</v>
      </c>
      <c r="B6" s="35"/>
      <c r="C6" s="13" t="s">
        <v>20</v>
      </c>
      <c r="D6" s="7" t="s">
        <v>17</v>
      </c>
      <c r="E6" s="12" t="s">
        <v>53</v>
      </c>
      <c r="F6" s="7">
        <v>23</v>
      </c>
      <c r="G6" s="7" t="s">
        <v>18</v>
      </c>
      <c r="H6" s="7" t="s">
        <v>18</v>
      </c>
      <c r="I6" s="7">
        <v>6</v>
      </c>
      <c r="J6" s="7">
        <f t="shared" ref="J6:J13" si="0">1074*I6</f>
        <v>6444</v>
      </c>
      <c r="K6" s="7">
        <v>300</v>
      </c>
      <c r="L6" s="7">
        <v>0</v>
      </c>
      <c r="M6" s="7">
        <f t="shared" ref="M6:M13" si="1">J6+K6+L6</f>
        <v>6744</v>
      </c>
      <c r="N6" s="23"/>
      <c r="O6" s="21"/>
    </row>
    <row r="7" spans="1:15" s="4" customFormat="1" ht="20.100000000000001" customHeight="1" x14ac:dyDescent="0.15">
      <c r="A7" s="7">
        <v>3</v>
      </c>
      <c r="B7" s="35"/>
      <c r="C7" s="13" t="s">
        <v>21</v>
      </c>
      <c r="D7" s="7" t="s">
        <v>22</v>
      </c>
      <c r="E7" s="12" t="s">
        <v>54</v>
      </c>
      <c r="F7" s="7">
        <v>24</v>
      </c>
      <c r="G7" s="7" t="s">
        <v>18</v>
      </c>
      <c r="H7" s="7" t="s">
        <v>23</v>
      </c>
      <c r="I7" s="7">
        <v>5</v>
      </c>
      <c r="J7" s="7">
        <f t="shared" si="0"/>
        <v>5370</v>
      </c>
      <c r="K7" s="7">
        <v>300</v>
      </c>
      <c r="L7" s="7">
        <v>0</v>
      </c>
      <c r="M7" s="7">
        <f t="shared" si="1"/>
        <v>5670</v>
      </c>
      <c r="N7" s="23"/>
      <c r="O7" s="21"/>
    </row>
    <row r="8" spans="1:15" s="4" customFormat="1" ht="20.100000000000001" customHeight="1" x14ac:dyDescent="0.15">
      <c r="A8" s="7">
        <v>4</v>
      </c>
      <c r="B8" s="35"/>
      <c r="C8" s="13" t="s">
        <v>24</v>
      </c>
      <c r="D8" s="7" t="s">
        <v>17</v>
      </c>
      <c r="E8" s="12" t="s">
        <v>55</v>
      </c>
      <c r="F8" s="7">
        <v>22</v>
      </c>
      <c r="G8" s="7" t="s">
        <v>25</v>
      </c>
      <c r="H8" s="7" t="s">
        <v>26</v>
      </c>
      <c r="I8" s="7">
        <v>6</v>
      </c>
      <c r="J8" s="7">
        <f t="shared" si="0"/>
        <v>6444</v>
      </c>
      <c r="K8" s="7">
        <v>300</v>
      </c>
      <c r="L8" s="7">
        <v>0</v>
      </c>
      <c r="M8" s="7">
        <f t="shared" si="1"/>
        <v>6744</v>
      </c>
      <c r="N8" s="23"/>
      <c r="O8" s="21"/>
    </row>
    <row r="9" spans="1:15" s="4" customFormat="1" ht="20.100000000000001" customHeight="1" x14ac:dyDescent="0.15">
      <c r="A9" s="7">
        <v>5</v>
      </c>
      <c r="B9" s="35"/>
      <c r="C9" s="13" t="s">
        <v>27</v>
      </c>
      <c r="D9" s="7" t="s">
        <v>17</v>
      </c>
      <c r="E9" s="12" t="s">
        <v>56</v>
      </c>
      <c r="F9" s="7">
        <v>22</v>
      </c>
      <c r="G9" s="7" t="s">
        <v>28</v>
      </c>
      <c r="H9" s="7" t="s">
        <v>28</v>
      </c>
      <c r="I9" s="7">
        <v>6</v>
      </c>
      <c r="J9" s="7">
        <f t="shared" si="0"/>
        <v>6444</v>
      </c>
      <c r="K9" s="7">
        <v>232.6</v>
      </c>
      <c r="L9" s="7">
        <v>0</v>
      </c>
      <c r="M9" s="7">
        <f t="shared" si="1"/>
        <v>6676.6</v>
      </c>
      <c r="N9" s="23"/>
      <c r="O9" s="21"/>
    </row>
    <row r="10" spans="1:15" s="4" customFormat="1" ht="20.100000000000001" customHeight="1" x14ac:dyDescent="0.15">
      <c r="A10" s="7">
        <v>6</v>
      </c>
      <c r="B10" s="35"/>
      <c r="C10" s="13" t="s">
        <v>29</v>
      </c>
      <c r="D10" s="7" t="s">
        <v>22</v>
      </c>
      <c r="E10" s="12" t="s">
        <v>57</v>
      </c>
      <c r="F10" s="7">
        <v>23</v>
      </c>
      <c r="G10" s="7" t="s">
        <v>18</v>
      </c>
      <c r="H10" s="7" t="s">
        <v>30</v>
      </c>
      <c r="I10" s="7">
        <v>3</v>
      </c>
      <c r="J10" s="7">
        <f t="shared" si="0"/>
        <v>3222</v>
      </c>
      <c r="K10" s="7">
        <v>300</v>
      </c>
      <c r="L10" s="7">
        <v>0</v>
      </c>
      <c r="M10" s="7">
        <f t="shared" si="1"/>
        <v>3522</v>
      </c>
      <c r="N10" s="23"/>
      <c r="O10" s="21"/>
    </row>
    <row r="11" spans="1:15" s="4" customFormat="1" ht="20.100000000000001" customHeight="1" x14ac:dyDescent="0.15">
      <c r="A11" s="14">
        <v>7</v>
      </c>
      <c r="B11" s="35"/>
      <c r="C11" s="15" t="s">
        <v>31</v>
      </c>
      <c r="D11" s="14" t="s">
        <v>17</v>
      </c>
      <c r="E11" s="16" t="s">
        <v>58</v>
      </c>
      <c r="F11" s="14">
        <v>24</v>
      </c>
      <c r="G11" s="14" t="s">
        <v>32</v>
      </c>
      <c r="H11" s="14" t="s">
        <v>33</v>
      </c>
      <c r="I11" s="14">
        <v>3</v>
      </c>
      <c r="J11" s="14">
        <f t="shared" si="0"/>
        <v>3222</v>
      </c>
      <c r="K11" s="14">
        <v>0</v>
      </c>
      <c r="L11" s="14">
        <v>0</v>
      </c>
      <c r="M11" s="7">
        <f t="shared" si="1"/>
        <v>3222</v>
      </c>
      <c r="N11" s="23"/>
      <c r="O11" s="21"/>
    </row>
    <row r="12" spans="1:15" s="4" customFormat="1" ht="20.100000000000001" customHeight="1" x14ac:dyDescent="0.15">
      <c r="A12" s="18">
        <v>8</v>
      </c>
      <c r="B12" s="35"/>
      <c r="C12" s="15" t="s">
        <v>34</v>
      </c>
      <c r="D12" s="14" t="s">
        <v>35</v>
      </c>
      <c r="E12" s="16" t="s">
        <v>59</v>
      </c>
      <c r="F12" s="14">
        <v>23</v>
      </c>
      <c r="G12" s="14" t="s">
        <v>36</v>
      </c>
      <c r="H12" s="14" t="s">
        <v>36</v>
      </c>
      <c r="I12" s="14">
        <v>6</v>
      </c>
      <c r="J12" s="14">
        <f t="shared" si="0"/>
        <v>6444</v>
      </c>
      <c r="K12" s="14">
        <v>300</v>
      </c>
      <c r="L12" s="14">
        <v>0</v>
      </c>
      <c r="M12" s="7">
        <f t="shared" si="1"/>
        <v>6744</v>
      </c>
      <c r="N12" s="23"/>
      <c r="O12" s="21"/>
    </row>
    <row r="13" spans="1:15" s="4" customFormat="1" ht="20.100000000000001" customHeight="1" x14ac:dyDescent="0.15">
      <c r="A13" s="18">
        <v>9</v>
      </c>
      <c r="B13" s="36"/>
      <c r="C13" s="15" t="s">
        <v>37</v>
      </c>
      <c r="D13" s="14" t="s">
        <v>38</v>
      </c>
      <c r="E13" s="16" t="s">
        <v>60</v>
      </c>
      <c r="F13" s="14">
        <v>25</v>
      </c>
      <c r="G13" s="14" t="s">
        <v>39</v>
      </c>
      <c r="H13" s="14" t="s">
        <v>39</v>
      </c>
      <c r="I13" s="14">
        <v>6</v>
      </c>
      <c r="J13" s="14">
        <f t="shared" si="0"/>
        <v>6444</v>
      </c>
      <c r="K13" s="14">
        <v>300</v>
      </c>
      <c r="L13" s="14">
        <v>0</v>
      </c>
      <c r="M13" s="7">
        <f t="shared" si="1"/>
        <v>6744</v>
      </c>
      <c r="N13" s="24"/>
      <c r="O13" s="21"/>
    </row>
    <row r="14" spans="1:15" s="4" customFormat="1" ht="27.75" customHeight="1" x14ac:dyDescent="0.15">
      <c r="A14" s="19">
        <v>10</v>
      </c>
      <c r="B14" s="34" t="s">
        <v>49</v>
      </c>
      <c r="C14" s="13" t="s">
        <v>41</v>
      </c>
      <c r="D14" s="7" t="s">
        <v>42</v>
      </c>
      <c r="E14" s="12" t="s">
        <v>61</v>
      </c>
      <c r="F14" s="7">
        <v>23</v>
      </c>
      <c r="G14" s="7" t="s">
        <v>43</v>
      </c>
      <c r="H14" s="7" t="s">
        <v>43</v>
      </c>
      <c r="I14" s="7">
        <v>6</v>
      </c>
      <c r="J14" s="7">
        <f>1074*I14</f>
        <v>6444</v>
      </c>
      <c r="K14" s="7">
        <v>300</v>
      </c>
      <c r="L14" s="7">
        <v>0</v>
      </c>
      <c r="M14" s="7">
        <v>6744</v>
      </c>
      <c r="N14" s="22">
        <v>18084</v>
      </c>
      <c r="O14" s="8"/>
    </row>
    <row r="15" spans="1:15" s="4" customFormat="1" ht="27.75" customHeight="1" x14ac:dyDescent="0.15">
      <c r="A15" s="19">
        <v>11</v>
      </c>
      <c r="B15" s="35"/>
      <c r="C15" s="15" t="s">
        <v>44</v>
      </c>
      <c r="D15" s="19" t="s">
        <v>22</v>
      </c>
      <c r="E15" s="16" t="s">
        <v>62</v>
      </c>
      <c r="F15" s="19">
        <v>23</v>
      </c>
      <c r="G15" s="19" t="s">
        <v>45</v>
      </c>
      <c r="H15" s="19" t="s">
        <v>46</v>
      </c>
      <c r="I15" s="19">
        <v>4</v>
      </c>
      <c r="J15" s="7">
        <f t="shared" ref="J15:J16" si="2">1074*I15</f>
        <v>4296</v>
      </c>
      <c r="K15" s="19">
        <v>300</v>
      </c>
      <c r="L15" s="19">
        <v>0</v>
      </c>
      <c r="M15" s="19">
        <v>4596</v>
      </c>
      <c r="N15" s="23"/>
      <c r="O15" s="8"/>
    </row>
    <row r="16" spans="1:15" s="4" customFormat="1" ht="21.75" customHeight="1" x14ac:dyDescent="0.15">
      <c r="A16" s="19">
        <v>12</v>
      </c>
      <c r="B16" s="36"/>
      <c r="C16" s="13" t="s">
        <v>47</v>
      </c>
      <c r="D16" s="7" t="s">
        <v>17</v>
      </c>
      <c r="E16" s="12" t="s">
        <v>63</v>
      </c>
      <c r="F16" s="7">
        <v>24</v>
      </c>
      <c r="G16" s="7" t="s">
        <v>48</v>
      </c>
      <c r="H16" s="7" t="s">
        <v>48</v>
      </c>
      <c r="I16" s="7">
        <v>6</v>
      </c>
      <c r="J16" s="7">
        <f t="shared" si="2"/>
        <v>6444</v>
      </c>
      <c r="K16" s="7">
        <v>300</v>
      </c>
      <c r="L16" s="7">
        <v>0</v>
      </c>
      <c r="M16" s="7">
        <v>6744</v>
      </c>
      <c r="N16" s="24"/>
      <c r="O16" s="8"/>
    </row>
    <row r="17" spans="1:15" s="4" customFormat="1" ht="23.25" customHeight="1" x14ac:dyDescent="0.15">
      <c r="A17" s="7"/>
      <c r="B17" s="20"/>
      <c r="C17" s="13"/>
      <c r="D17" s="7"/>
      <c r="E17" s="12"/>
      <c r="F17" s="7"/>
      <c r="G17" s="7"/>
      <c r="H17" s="7"/>
      <c r="I17" s="7" t="s">
        <v>51</v>
      </c>
      <c r="J17" s="7">
        <v>67662</v>
      </c>
      <c r="K17" s="7">
        <v>3232.6</v>
      </c>
      <c r="L17" s="7">
        <v>0</v>
      </c>
      <c r="M17" s="7">
        <v>70894.600000000006</v>
      </c>
      <c r="N17" s="7"/>
      <c r="O17" s="8"/>
    </row>
    <row r="18" spans="1:15" ht="21" customHeight="1" x14ac:dyDescent="0.15">
      <c r="A18" s="26" t="s">
        <v>50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</row>
    <row r="19" spans="1:15" ht="74.25" customHeight="1" x14ac:dyDescent="0.15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</sheetData>
  <mergeCells count="8">
    <mergeCell ref="N14:N16"/>
    <mergeCell ref="A2:O2"/>
    <mergeCell ref="A18:O18"/>
    <mergeCell ref="A19:O19"/>
    <mergeCell ref="A3:E3"/>
    <mergeCell ref="B5:B13"/>
    <mergeCell ref="B14:B16"/>
    <mergeCell ref="N5:N13"/>
  </mergeCells>
  <phoneticPr fontId="5" type="noConversion"/>
  <pageMargins left="0.47222222222222199" right="0.196527777777778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CheXiaobo</cp:lastModifiedBy>
  <cp:lastPrinted>2023-03-22T08:32:43Z</cp:lastPrinted>
  <dcterms:created xsi:type="dcterms:W3CDTF">2019-03-07T03:48:00Z</dcterms:created>
  <dcterms:modified xsi:type="dcterms:W3CDTF">2023-03-23T01:43:58Z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