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CheXiaobo\Desktop\公示1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P6" i="1" l="1"/>
  <c r="P7" i="1"/>
  <c r="P8" i="1"/>
  <c r="P5" i="1"/>
  <c r="Q9" i="1" l="1"/>
  <c r="P9" i="1"/>
</calcChain>
</file>

<file path=xl/sharedStrings.xml><?xml version="1.0" encoding="utf-8"?>
<sst xmlns="http://schemas.openxmlformats.org/spreadsheetml/2006/main" count="70" uniqueCount="57">
  <si>
    <t>序号</t>
  </si>
  <si>
    <t>姓名</t>
  </si>
  <si>
    <t>性别</t>
  </si>
  <si>
    <t>身份证号码</t>
  </si>
  <si>
    <t>年龄</t>
  </si>
  <si>
    <t>民族</t>
  </si>
  <si>
    <t>毕业院校</t>
  </si>
  <si>
    <t>学历</t>
  </si>
  <si>
    <t xml:space="preserve">专业 </t>
  </si>
  <si>
    <t>毕业时间</t>
  </si>
  <si>
    <t>见习岗位名称</t>
  </si>
  <si>
    <t>见习起止时间</t>
  </si>
  <si>
    <t>本次申报补贴起止时间</t>
  </si>
  <si>
    <t>备注</t>
  </si>
  <si>
    <t>单位：花溪区就业局</t>
    <phoneticPr fontId="7" type="noConversion"/>
  </si>
  <si>
    <t>本次申报生活补贴月数（个）</t>
    <phoneticPr fontId="7" type="noConversion"/>
  </si>
  <si>
    <t>商业保险申请金额（元）</t>
    <phoneticPr fontId="12" type="noConversion"/>
  </si>
  <si>
    <t>共计
（元）</t>
    <phoneticPr fontId="7" type="noConversion"/>
  </si>
  <si>
    <t>留用奖厣
(元）</t>
    <phoneticPr fontId="7" type="noConversion"/>
  </si>
  <si>
    <t>共计：</t>
    <phoneticPr fontId="7" type="noConversion"/>
  </si>
  <si>
    <r>
      <t>生活补贴申请金额（1074</t>
    </r>
    <r>
      <rPr>
        <b/>
        <sz val="10"/>
        <rFont val="宋体"/>
        <charset val="134"/>
        <scheme val="minor"/>
      </rPr>
      <t>元/月）</t>
    </r>
    <phoneticPr fontId="7" type="noConversion"/>
  </si>
  <si>
    <t>李燕</t>
    <phoneticPr fontId="12" type="noConversion"/>
  </si>
  <si>
    <t>女</t>
    <phoneticPr fontId="12" type="noConversion"/>
  </si>
  <si>
    <t>汉</t>
    <phoneticPr fontId="12" type="noConversion"/>
  </si>
  <si>
    <t>贵州民族大学</t>
    <phoneticPr fontId="12" type="noConversion"/>
  </si>
  <si>
    <t>本科</t>
    <phoneticPr fontId="12" type="noConversion"/>
  </si>
  <si>
    <t>教育技术学</t>
    <phoneticPr fontId="12" type="noConversion"/>
  </si>
  <si>
    <t>2021.07</t>
    <phoneticPr fontId="12" type="noConversion"/>
  </si>
  <si>
    <t>刘家贵</t>
    <phoneticPr fontId="12" type="noConversion"/>
  </si>
  <si>
    <t>男</t>
    <phoneticPr fontId="12" type="noConversion"/>
  </si>
  <si>
    <t>吉林工商学院</t>
    <phoneticPr fontId="12" type="noConversion"/>
  </si>
  <si>
    <t>金融学</t>
    <phoneticPr fontId="12" type="noConversion"/>
  </si>
  <si>
    <t>2020.07</t>
    <phoneticPr fontId="12" type="noConversion"/>
  </si>
  <si>
    <t>蒲月池</t>
    <phoneticPr fontId="12" type="noConversion"/>
  </si>
  <si>
    <t>江苏第二师范学院</t>
    <phoneticPr fontId="12" type="noConversion"/>
  </si>
  <si>
    <t>数学与应用数学</t>
    <phoneticPr fontId="12" type="noConversion"/>
  </si>
  <si>
    <t>黎承涛</t>
    <phoneticPr fontId="12" type="noConversion"/>
  </si>
  <si>
    <t>布依</t>
    <phoneticPr fontId="12" type="noConversion"/>
  </si>
  <si>
    <t>深圳大学</t>
    <phoneticPr fontId="12" type="noConversion"/>
  </si>
  <si>
    <t>电子信息工程</t>
    <phoneticPr fontId="12" type="noConversion"/>
  </si>
  <si>
    <t>2021.11.29—2022.5.28</t>
    <phoneticPr fontId="12" type="noConversion"/>
  </si>
  <si>
    <t>2021.10.1-2022.3.31</t>
    <phoneticPr fontId="12" type="noConversion"/>
  </si>
  <si>
    <t>2021.10.18-2022.4.18</t>
    <phoneticPr fontId="12" type="noConversion"/>
  </si>
  <si>
    <t>2021.10.17-2022.4.17</t>
    <phoneticPr fontId="12" type="noConversion"/>
  </si>
  <si>
    <t>花溪局民政局办公室</t>
    <phoneticPr fontId="12" type="noConversion"/>
  </si>
  <si>
    <t>2021.10.1-2022.2.28</t>
    <phoneticPr fontId="12" type="noConversion"/>
  </si>
  <si>
    <t>2021.11.29—2022.3.28</t>
    <phoneticPr fontId="12" type="noConversion"/>
  </si>
  <si>
    <t xml:space="preserve"> 共计：23754元</t>
    <phoneticPr fontId="7" type="noConversion"/>
  </si>
  <si>
    <t>花溪区2022年第三批享受就业见习补贴人员明细表</t>
    <phoneticPr fontId="17" type="noConversion"/>
  </si>
  <si>
    <t>见习单位</t>
    <phoneticPr fontId="12" type="noConversion"/>
  </si>
  <si>
    <t>贵阳市花溪区民政局</t>
    <phoneticPr fontId="12" type="noConversion"/>
  </si>
  <si>
    <t xml:space="preserve">注 ：1.按照《贵阳市人力资源和社会保障局 关于做好我市就业见习工作的通知》（筑人社通〔2019〕37 号）文件精神，见习期间由见习基地（单位）提供见习生活补助费，见习生活补助费每人每月不低于当地最低工资标准（贵阳市最低工资标准2019年12月之前为1790元），见习基地（单位）应统一为见习人员办理人身意外伤害和伤残医疗商业保险。 实行见习生活补助和人身意外伤害和伤残医疗商业保险补贴制度，生活补助费补贴的标准为当地最低工资标准的60%（1790元X60%=1074元），对见习期满留用率达50%以上的见习单位，适当提高补贴标准，按最低工资标准的80%进行补贴。人身意外伤害和伤残医疗商业保险补贴标准为每人300元（高于300元按每人300元补贴，低于300元据实补贴）。
</t>
    <phoneticPr fontId="7" type="noConversion"/>
  </si>
  <si>
    <t>附件</t>
    <phoneticPr fontId="12" type="noConversion"/>
  </si>
  <si>
    <t>522127*********541</t>
  </si>
  <si>
    <t>522127*********542</t>
  </si>
  <si>
    <t>522127*********543</t>
  </si>
  <si>
    <t>522127*********544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</si>
</sst>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theme="1"/>
      <name val="等线"/>
      <family val="3"/>
      <charset val="134"/>
    </font>
    <font>
      <b/>
      <sz val="12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4"/>
      <name val="黑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5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49" fontId="16" fillId="2" borderId="0" xfId="1" applyNumberFormat="1" applyFont="1" applyFill="1" applyAlignment="1">
      <alignment horizontal="center" vertical="center" wrapText="1"/>
    </xf>
    <xf numFmtId="49" fontId="9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zoomScaleNormal="100" zoomScaleSheetLayoutView="70" workbookViewId="0">
      <selection activeCell="A11" sqref="A11:T11"/>
    </sheetView>
  </sheetViews>
  <sheetFormatPr defaultColWidth="9" defaultRowHeight="13.5" x14ac:dyDescent="0.15"/>
  <cols>
    <col min="1" max="1" width="4.625" style="5" customWidth="1"/>
    <col min="2" max="2" width="4.625" style="18" customWidth="1"/>
    <col min="3" max="3" width="8.125" style="5" customWidth="1"/>
    <col min="4" max="4" width="5.375" style="5" customWidth="1"/>
    <col min="5" max="5" width="17.375" style="5" customWidth="1"/>
    <col min="6" max="6" width="4.25" style="5" customWidth="1"/>
    <col min="7" max="7" width="4.875" style="5" customWidth="1"/>
    <col min="8" max="8" width="11.875" style="5" customWidth="1"/>
    <col min="9" max="9" width="7.625" style="5" customWidth="1"/>
    <col min="10" max="10" width="7.875" style="5" customWidth="1"/>
    <col min="11" max="11" width="9.125" style="5" customWidth="1"/>
    <col min="12" max="12" width="10.625" style="5" customWidth="1"/>
    <col min="13" max="13" width="10.75" style="5" customWidth="1"/>
    <col min="14" max="14" width="13" style="5" customWidth="1"/>
    <col min="15" max="15" width="6.5" style="5" customWidth="1"/>
    <col min="16" max="17" width="6.875" style="5" customWidth="1"/>
    <col min="18" max="19" width="7.875" style="5" customWidth="1"/>
    <col min="20" max="16384" width="9" style="5"/>
  </cols>
  <sheetData>
    <row r="1" spans="1:20" ht="39.75" customHeight="1" x14ac:dyDescent="0.15">
      <c r="A1" s="17" t="s">
        <v>52</v>
      </c>
    </row>
    <row r="2" spans="1:20" ht="27.75" customHeight="1" x14ac:dyDescent="0.15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11"/>
    </row>
    <row r="3" spans="1:20" ht="36" customHeight="1" x14ac:dyDescent="0.15">
      <c r="A3" s="24" t="s">
        <v>14</v>
      </c>
      <c r="B3" s="24"/>
      <c r="C3" s="25"/>
      <c r="D3" s="25"/>
      <c r="E3" s="2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4"/>
    </row>
    <row r="4" spans="1:20" ht="36" customHeight="1" x14ac:dyDescent="0.15">
      <c r="A4" s="2" t="s">
        <v>0</v>
      </c>
      <c r="B4" s="2" t="s">
        <v>49</v>
      </c>
      <c r="C4" s="2" t="s">
        <v>1</v>
      </c>
      <c r="D4" s="3" t="s">
        <v>2</v>
      </c>
      <c r="E4" s="2" t="s">
        <v>3</v>
      </c>
      <c r="F4" s="3" t="s">
        <v>4</v>
      </c>
      <c r="G4" s="2" t="s">
        <v>5</v>
      </c>
      <c r="H4" s="2" t="s">
        <v>6</v>
      </c>
      <c r="I4" s="3" t="s">
        <v>7</v>
      </c>
      <c r="J4" s="2" t="s">
        <v>8</v>
      </c>
      <c r="K4" s="2" t="s">
        <v>9</v>
      </c>
      <c r="L4" s="3" t="s">
        <v>10</v>
      </c>
      <c r="M4" s="3" t="s">
        <v>11</v>
      </c>
      <c r="N4" s="2" t="s">
        <v>12</v>
      </c>
      <c r="O4" s="9" t="s">
        <v>15</v>
      </c>
      <c r="P4" s="9" t="s">
        <v>20</v>
      </c>
      <c r="Q4" s="10" t="s">
        <v>16</v>
      </c>
      <c r="R4" s="9" t="s">
        <v>18</v>
      </c>
      <c r="S4" s="9" t="s">
        <v>17</v>
      </c>
      <c r="T4" s="2" t="s">
        <v>13</v>
      </c>
    </row>
    <row r="5" spans="1:20" s="7" customFormat="1" ht="28.5" customHeight="1" x14ac:dyDescent="0.15">
      <c r="A5" s="8">
        <v>1</v>
      </c>
      <c r="B5" s="29" t="s">
        <v>50</v>
      </c>
      <c r="C5" s="15" t="s">
        <v>21</v>
      </c>
      <c r="D5" s="15" t="s">
        <v>22</v>
      </c>
      <c r="E5" s="15" t="s">
        <v>53</v>
      </c>
      <c r="F5" s="15">
        <v>19</v>
      </c>
      <c r="G5" s="15" t="s">
        <v>23</v>
      </c>
      <c r="H5" s="15" t="s">
        <v>24</v>
      </c>
      <c r="I5" s="15" t="s">
        <v>25</v>
      </c>
      <c r="J5" s="15" t="s">
        <v>26</v>
      </c>
      <c r="K5" s="16" t="s">
        <v>27</v>
      </c>
      <c r="L5" s="15" t="s">
        <v>44</v>
      </c>
      <c r="M5" s="15" t="s">
        <v>41</v>
      </c>
      <c r="N5" s="15" t="s">
        <v>45</v>
      </c>
      <c r="O5" s="8">
        <v>5</v>
      </c>
      <c r="P5" s="8">
        <f>1074*O5</f>
        <v>5370</v>
      </c>
      <c r="Q5" s="8">
        <v>300</v>
      </c>
      <c r="R5" s="8"/>
      <c r="S5" s="8"/>
      <c r="T5" s="6"/>
    </row>
    <row r="6" spans="1:20" s="7" customFormat="1" ht="28.5" customHeight="1" x14ac:dyDescent="0.15">
      <c r="A6" s="8">
        <v>2</v>
      </c>
      <c r="B6" s="30"/>
      <c r="C6" s="15" t="s">
        <v>28</v>
      </c>
      <c r="D6" s="15" t="s">
        <v>29</v>
      </c>
      <c r="E6" s="15" t="s">
        <v>54</v>
      </c>
      <c r="F6" s="15">
        <v>23</v>
      </c>
      <c r="G6" s="15" t="s">
        <v>23</v>
      </c>
      <c r="H6" s="15" t="s">
        <v>30</v>
      </c>
      <c r="I6" s="15" t="s">
        <v>25</v>
      </c>
      <c r="J6" s="15" t="s">
        <v>31</v>
      </c>
      <c r="K6" s="16" t="s">
        <v>32</v>
      </c>
      <c r="L6" s="15" t="s">
        <v>44</v>
      </c>
      <c r="M6" s="15" t="s">
        <v>42</v>
      </c>
      <c r="N6" s="15" t="s">
        <v>42</v>
      </c>
      <c r="O6" s="8">
        <v>6</v>
      </c>
      <c r="P6" s="8">
        <f t="shared" ref="P6:P8" si="0">1074*O6</f>
        <v>6444</v>
      </c>
      <c r="Q6" s="8">
        <v>300</v>
      </c>
      <c r="R6" s="8"/>
      <c r="S6" s="8"/>
      <c r="T6" s="6"/>
    </row>
    <row r="7" spans="1:20" s="7" customFormat="1" ht="28.5" customHeight="1" x14ac:dyDescent="0.15">
      <c r="A7" s="8">
        <v>3</v>
      </c>
      <c r="B7" s="30"/>
      <c r="C7" s="15" t="s">
        <v>33</v>
      </c>
      <c r="D7" s="15" t="s">
        <v>22</v>
      </c>
      <c r="E7" s="15" t="s">
        <v>55</v>
      </c>
      <c r="F7" s="15">
        <v>23</v>
      </c>
      <c r="G7" s="15" t="s">
        <v>23</v>
      </c>
      <c r="H7" s="15" t="s">
        <v>34</v>
      </c>
      <c r="I7" s="15" t="s">
        <v>25</v>
      </c>
      <c r="J7" s="15" t="s">
        <v>35</v>
      </c>
      <c r="K7" s="16" t="s">
        <v>32</v>
      </c>
      <c r="L7" s="15" t="s">
        <v>44</v>
      </c>
      <c r="M7" s="15" t="s">
        <v>43</v>
      </c>
      <c r="N7" s="15" t="s">
        <v>43</v>
      </c>
      <c r="O7" s="8">
        <v>6</v>
      </c>
      <c r="P7" s="8">
        <f t="shared" si="0"/>
        <v>6444</v>
      </c>
      <c r="Q7" s="8">
        <v>300</v>
      </c>
      <c r="R7" s="8"/>
      <c r="S7" s="8"/>
      <c r="T7" s="6"/>
    </row>
    <row r="8" spans="1:20" s="7" customFormat="1" ht="28.5" customHeight="1" x14ac:dyDescent="0.15">
      <c r="A8" s="8">
        <v>4</v>
      </c>
      <c r="B8" s="31"/>
      <c r="C8" s="15" t="s">
        <v>36</v>
      </c>
      <c r="D8" s="15" t="s">
        <v>29</v>
      </c>
      <c r="E8" s="15" t="s">
        <v>56</v>
      </c>
      <c r="F8" s="15">
        <v>22</v>
      </c>
      <c r="G8" s="15" t="s">
        <v>37</v>
      </c>
      <c r="H8" s="15" t="s">
        <v>38</v>
      </c>
      <c r="I8" s="15" t="s">
        <v>25</v>
      </c>
      <c r="J8" s="15" t="s">
        <v>39</v>
      </c>
      <c r="K8" s="15">
        <v>2020.06</v>
      </c>
      <c r="L8" s="15" t="s">
        <v>44</v>
      </c>
      <c r="M8" s="15" t="s">
        <v>40</v>
      </c>
      <c r="N8" s="15" t="s">
        <v>46</v>
      </c>
      <c r="O8" s="8">
        <v>4</v>
      </c>
      <c r="P8" s="8">
        <f t="shared" si="0"/>
        <v>4296</v>
      </c>
      <c r="Q8" s="8">
        <v>300</v>
      </c>
      <c r="R8" s="8"/>
      <c r="S8" s="8"/>
      <c r="T8" s="6"/>
    </row>
    <row r="9" spans="1:20" x14ac:dyDescent="0.15">
      <c r="A9" s="12"/>
      <c r="B9" s="12"/>
      <c r="C9" s="12"/>
      <c r="D9" s="26"/>
      <c r="E9" s="27"/>
      <c r="F9" s="27"/>
      <c r="G9" s="27"/>
      <c r="H9" s="27"/>
      <c r="I9" s="27"/>
      <c r="J9" s="27"/>
      <c r="K9" s="27"/>
      <c r="L9" s="27"/>
      <c r="M9" s="27"/>
      <c r="N9" s="28"/>
      <c r="O9" s="14" t="s">
        <v>19</v>
      </c>
      <c r="P9" s="13">
        <f>SUM(P5:P8)</f>
        <v>22554</v>
      </c>
      <c r="Q9" s="13">
        <f>SUM(Q5:Q8)</f>
        <v>1200</v>
      </c>
      <c r="R9" s="12"/>
      <c r="S9" s="12"/>
      <c r="T9" s="12"/>
    </row>
    <row r="10" spans="1:20" ht="29.25" customHeight="1" x14ac:dyDescent="0.15">
      <c r="A10" s="19" t="s">
        <v>47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1"/>
    </row>
    <row r="11" spans="1:20" ht="96" customHeight="1" x14ac:dyDescent="0.15">
      <c r="A11" s="22" t="s">
        <v>51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</sheetData>
  <mergeCells count="6">
    <mergeCell ref="A10:T10"/>
    <mergeCell ref="A11:T11"/>
    <mergeCell ref="A2:R2"/>
    <mergeCell ref="A3:E3"/>
    <mergeCell ref="D9:N9"/>
    <mergeCell ref="B5:B8"/>
  </mergeCells>
  <phoneticPr fontId="12" type="noConversion"/>
  <pageMargins left="0.47222222222222199" right="0.196527777777778" top="0.75138888888888899" bottom="0.75138888888888899" header="0.29861111111111099" footer="0.29861111111111099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CheXiaobo</cp:lastModifiedBy>
  <cp:lastPrinted>2022-08-26T03:42:59Z</cp:lastPrinted>
  <dcterms:created xsi:type="dcterms:W3CDTF">2019-03-07T03:48:00Z</dcterms:created>
  <dcterms:modified xsi:type="dcterms:W3CDTF">2022-08-26T03:50:35Z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