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Sheet1!$B$3:$XDT$56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<sst xmlns="http://schemas.openxmlformats.org/spreadsheetml/2006/main" count="959" uniqueCount="484">
  <si>
    <t>花溪区农村黑臭水体治理完成情况公示</t>
  </si>
  <si>
    <t>序号</t>
  </si>
  <si>
    <t>水体编号</t>
  </si>
  <si>
    <t>水体名称</t>
  </si>
  <si>
    <t>水体类型</t>
  </si>
  <si>
    <t>县（市、区）</t>
  </si>
  <si>
    <t>乡镇/街道</t>
  </si>
  <si>
    <t>行政村名称</t>
  </si>
  <si>
    <r>
      <rPr>
        <sz val="10"/>
        <rFont val="宋体"/>
        <charset val="134"/>
      </rPr>
      <t>行政村辖区面积（km</t>
    </r>
    <r>
      <rPr>
        <vertAlign val="superscript"/>
        <sz val="10"/>
        <rFont val="宋体"/>
        <charset val="134"/>
      </rPr>
      <t>2</t>
    </r>
    <r>
      <rPr>
        <sz val="10"/>
        <rFont val="宋体"/>
        <charset val="134"/>
      </rPr>
      <t>）</t>
    </r>
  </si>
  <si>
    <t>涉及的自然村名称</t>
  </si>
  <si>
    <r>
      <rPr>
        <sz val="10"/>
        <rFont val="宋体"/>
        <charset val="134"/>
      </rPr>
      <t>水域面积（m</t>
    </r>
    <r>
      <rPr>
        <vertAlign val="superscript"/>
        <sz val="10"/>
        <rFont val="宋体"/>
        <charset val="134"/>
      </rPr>
      <t>2</t>
    </r>
    <r>
      <rPr>
        <sz val="10"/>
        <rFont val="宋体"/>
        <charset val="134"/>
      </rPr>
      <t>）</t>
    </r>
  </si>
  <si>
    <t>长度（m）</t>
  </si>
  <si>
    <t>宽度（m）</t>
  </si>
  <si>
    <t>黑臭段起点</t>
  </si>
  <si>
    <t>起点经度</t>
  </si>
  <si>
    <t>起点纬度</t>
  </si>
  <si>
    <t>黑臭段终点</t>
  </si>
  <si>
    <t>终点经度</t>
  </si>
  <si>
    <t>终点纬度</t>
  </si>
  <si>
    <t xml:space="preserve">主要污染问题编码 </t>
  </si>
  <si>
    <t>监管清单级别</t>
  </si>
  <si>
    <t>治理后水体是否常年有水</t>
  </si>
  <si>
    <t>治理完成情况</t>
  </si>
  <si>
    <t>5201810001</t>
  </si>
  <si>
    <t>东门村十一组48号门前沟渠</t>
  </si>
  <si>
    <t>沟渠</t>
  </si>
  <si>
    <t>清镇市</t>
  </si>
  <si>
    <t>卫城镇</t>
  </si>
  <si>
    <t>东门村</t>
  </si>
  <si>
    <t>1.8</t>
  </si>
  <si>
    <t>十一组</t>
  </si>
  <si>
    <t>106.353548</t>
  </si>
  <si>
    <t>26.770428</t>
  </si>
  <si>
    <t>106.345507</t>
  </si>
  <si>
    <t>26.762458</t>
  </si>
  <si>
    <t>a.农村生活污水污染</t>
  </si>
  <si>
    <t>否</t>
  </si>
  <si>
    <t>是</t>
  </si>
  <si>
    <t>清镇市2023年农村黑臭水体整治项目含9条黑臭水体整治工作，目前打包在一个项目中，无法拆分单条黑臭水体整治投资金额，后续将以乡镇为单位单独立项，立项后可进一步细化投资金额</t>
  </si>
  <si>
    <t>5201810002</t>
  </si>
  <si>
    <t>南门村交通南路180号旁沟渠</t>
  </si>
  <si>
    <t>南门村</t>
  </si>
  <si>
    <t>4</t>
  </si>
  <si>
    <t>5201810003</t>
  </si>
  <si>
    <t>永乐村斗篷组沟渠</t>
  </si>
  <si>
    <t>永乐村</t>
  </si>
  <si>
    <t>6.8</t>
  </si>
  <si>
    <t>斗篷组</t>
  </si>
  <si>
    <t>106.358448</t>
  </si>
  <si>
    <t>26.740237</t>
  </si>
  <si>
    <t>106.354476</t>
  </si>
  <si>
    <t>26.737934</t>
  </si>
  <si>
    <t>5201810004</t>
  </si>
  <si>
    <t>大麻窝村教场组沟渠</t>
  </si>
  <si>
    <t>新店镇</t>
  </si>
  <si>
    <t>大麻窝村</t>
  </si>
  <si>
    <t>7</t>
  </si>
  <si>
    <t>教场组</t>
  </si>
  <si>
    <t>106.193694</t>
  </si>
  <si>
    <t>26.832456</t>
  </si>
  <si>
    <t>106.194320</t>
  </si>
  <si>
    <t>26.833032</t>
  </si>
  <si>
    <t>5201810005</t>
  </si>
  <si>
    <t>龙泉村大西门组沟渠</t>
  </si>
  <si>
    <t>站街镇</t>
  </si>
  <si>
    <t>龙泉村</t>
  </si>
  <si>
    <t>6.3</t>
  </si>
  <si>
    <t>大西门组</t>
  </si>
  <si>
    <t>106.366643</t>
  </si>
  <si>
    <t>26.637192</t>
  </si>
  <si>
    <t>106.367571</t>
  </si>
  <si>
    <t>26.638999</t>
  </si>
  <si>
    <t>5201810006</t>
  </si>
  <si>
    <t>龙源村鼠场坝沟渠</t>
  </si>
  <si>
    <t>龙源村</t>
  </si>
  <si>
    <t>6</t>
  </si>
  <si>
    <t>鼠场坝组</t>
  </si>
  <si>
    <t>106.356631</t>
  </si>
  <si>
    <t>26.584279</t>
  </si>
  <si>
    <t>106.355553</t>
  </si>
  <si>
    <t>26.578771</t>
  </si>
  <si>
    <t>5201810007</t>
  </si>
  <si>
    <t>太平村站环西路沟渠</t>
  </si>
  <si>
    <t>太平村</t>
  </si>
  <si>
    <t>106.355508</t>
  </si>
  <si>
    <t>26.645237</t>
  </si>
  <si>
    <t>106.353933</t>
  </si>
  <si>
    <t>26.639068</t>
  </si>
  <si>
    <t>5201810008</t>
  </si>
  <si>
    <t>洗马村一组沟渠</t>
  </si>
  <si>
    <t>河</t>
  </si>
  <si>
    <t>洗马村</t>
  </si>
  <si>
    <t>7.5</t>
  </si>
  <si>
    <t>一组</t>
  </si>
  <si>
    <t>106.360918</t>
  </si>
  <si>
    <t>26.631661</t>
  </si>
  <si>
    <t>106.353518</t>
  </si>
  <si>
    <t>26.630871</t>
  </si>
  <si>
    <t>5201810009</t>
  </si>
  <si>
    <t>站街村1组17号对面沟渠</t>
  </si>
  <si>
    <t>站街村</t>
  </si>
  <si>
    <t>2.5</t>
  </si>
  <si>
    <t>1组</t>
  </si>
  <si>
    <t>5201810011</t>
  </si>
  <si>
    <t>挖石组南侧沟渠</t>
  </si>
  <si>
    <t>青龙山街道</t>
  </si>
  <si>
    <t>陈亮堡村</t>
  </si>
  <si>
    <t>12</t>
  </si>
  <si>
    <t>挖石组</t>
  </si>
  <si>
    <t>106.454203</t>
  </si>
  <si>
    <t>26.537692</t>
  </si>
  <si>
    <t>106.372160</t>
  </si>
  <si>
    <t>26.588738</t>
  </si>
  <si>
    <t>5201810010</t>
  </si>
  <si>
    <t>陈亮堡村血厂坡组沟渠</t>
  </si>
  <si>
    <t>血厂坡组</t>
  </si>
  <si>
    <t>106.45760</t>
  </si>
  <si>
    <t>26.53486</t>
  </si>
  <si>
    <t>106.45993</t>
  </si>
  <si>
    <t>26.53695</t>
  </si>
  <si>
    <t>5201810012</t>
  </si>
  <si>
    <t>大土组244号前沟渠</t>
  </si>
  <si>
    <t>大土组</t>
  </si>
  <si>
    <t>106.460899</t>
  </si>
  <si>
    <t>26.542379</t>
  </si>
  <si>
    <t>106.45949</t>
  </si>
  <si>
    <t>26.54128</t>
  </si>
  <si>
    <t>5201810013</t>
  </si>
  <si>
    <t>右二村后头寨组水塘</t>
  </si>
  <si>
    <t>塘</t>
  </si>
  <si>
    <t>红枫湖镇</t>
  </si>
  <si>
    <t>右二村</t>
  </si>
  <si>
    <t>6.5</t>
  </si>
  <si>
    <t>后头寨组</t>
  </si>
  <si>
    <t>106.384971</t>
  </si>
  <si>
    <t>26.496666</t>
  </si>
  <si>
    <t>5201810014</t>
  </si>
  <si>
    <t>右二村石灰窑组水塘</t>
  </si>
  <si>
    <t>石灰窑组</t>
  </si>
  <si>
    <t>106.388856</t>
  </si>
  <si>
    <t>26.499254</t>
  </si>
  <si>
    <t>5201810015</t>
  </si>
  <si>
    <t>东门桥村东新路26号门前沟渠</t>
  </si>
  <si>
    <t>东门桥村</t>
  </si>
  <si>
    <t>3</t>
  </si>
  <si>
    <t>106.480934</t>
  </si>
  <si>
    <t>26.5547360</t>
  </si>
  <si>
    <t>106.48105207</t>
  </si>
  <si>
    <t>26.5526438</t>
  </si>
  <si>
    <t>5201810016</t>
  </si>
  <si>
    <t>莲花村青龙一组老王冲大桥下沟渠</t>
  </si>
  <si>
    <t>莲花村</t>
  </si>
  <si>
    <t>14</t>
  </si>
  <si>
    <t>青龙一组</t>
  </si>
  <si>
    <t>106.370362</t>
  </si>
  <si>
    <t>26.587504</t>
  </si>
  <si>
    <t>5201810017</t>
  </si>
  <si>
    <t>洗米村2组水塘</t>
  </si>
  <si>
    <t xml:space="preserve">暗流镇 </t>
  </si>
  <si>
    <t>洗米村</t>
  </si>
  <si>
    <t>8</t>
  </si>
  <si>
    <t>2组</t>
  </si>
  <si>
    <t>106.365806</t>
  </si>
  <si>
    <t>26.86913689</t>
  </si>
  <si>
    <t>5201810018</t>
  </si>
  <si>
    <t>关口村水淹组沟渠</t>
  </si>
  <si>
    <t>关口村</t>
  </si>
  <si>
    <t>6.32</t>
  </si>
  <si>
    <t>关口组</t>
  </si>
  <si>
    <t>106.3466324</t>
  </si>
  <si>
    <t>26.79427627</t>
  </si>
  <si>
    <t>106.342598100</t>
  </si>
  <si>
    <t>26.799372468</t>
  </si>
  <si>
    <t>5201230001</t>
  </si>
  <si>
    <t>广田村广田小学大门正对面水塘</t>
  </si>
  <si>
    <t>修文县</t>
  </si>
  <si>
    <t>六广镇</t>
  </si>
  <si>
    <t>广田村</t>
  </si>
  <si>
    <t>10</t>
  </si>
  <si>
    <t>三组</t>
  </si>
  <si>
    <t>400</t>
  </si>
  <si>
    <t>50</t>
  </si>
  <si>
    <t>106.478001</t>
  </si>
  <si>
    <t>26.95984</t>
  </si>
  <si>
    <t>涉及项目为1个项目中子项目，尚未验收完成审计决算，最终资金投入已审计为准</t>
  </si>
  <si>
    <t>5201230002</t>
  </si>
  <si>
    <t>红星村八组水塘</t>
  </si>
  <si>
    <t>景阳街道办</t>
  </si>
  <si>
    <t>红星村</t>
  </si>
  <si>
    <t>8.1</t>
  </si>
  <si>
    <t>八组</t>
  </si>
  <si>
    <t>60</t>
  </si>
  <si>
    <t>35</t>
  </si>
  <si>
    <t>106.72661</t>
  </si>
  <si>
    <t>26.89118</t>
  </si>
  <si>
    <t>原设施整改不涉及新资金投入，点位清淤投入5.01万元</t>
  </si>
  <si>
    <t>5201230003</t>
  </si>
  <si>
    <t>独山村三组东北方向丁字路口旁水塘</t>
  </si>
  <si>
    <t>六屯镇</t>
  </si>
  <si>
    <t>独山村</t>
  </si>
  <si>
    <t>12.5</t>
  </si>
  <si>
    <t>106.792253</t>
  </si>
  <si>
    <t>26.894307</t>
  </si>
  <si>
    <t>/</t>
  </si>
  <si>
    <t>5201220001</t>
  </si>
  <si>
    <t>流长镇污水处理厂旁水塘</t>
  </si>
  <si>
    <t>息烽县</t>
  </si>
  <si>
    <t>流长镇</t>
  </si>
  <si>
    <t>流长村</t>
  </si>
  <si>
    <t>4.5</t>
  </si>
  <si>
    <t>毛坡组</t>
  </si>
  <si>
    <t>25</t>
  </si>
  <si>
    <t>20</t>
  </si>
  <si>
    <t>流长镇污水处理厂水塘</t>
  </si>
  <si>
    <t>106.620851</t>
  </si>
  <si>
    <t>27.225802</t>
  </si>
  <si>
    <t>g.底泥淤积</t>
  </si>
  <si>
    <t>因治理后，底部淤泥已清除，且再无污水来源，现已实施覆绿工程，所以现已无水。</t>
  </si>
  <si>
    <t>5201210001</t>
  </si>
  <si>
    <t>贵龙养殖场外场水塘</t>
  </si>
  <si>
    <t>开阳县</t>
  </si>
  <si>
    <t>双流镇</t>
  </si>
  <si>
    <t>白安营村</t>
  </si>
  <si>
    <t>27.24</t>
  </si>
  <si>
    <t>1000</t>
  </si>
  <si>
    <t>白安营村贵龙养殖场</t>
  </si>
  <si>
    <t>106.910541</t>
  </si>
  <si>
    <t>27.099048</t>
  </si>
  <si>
    <t>b.畜禽养殖污染 , 请注明规模：（200）</t>
  </si>
  <si>
    <t>5201210002</t>
  </si>
  <si>
    <t>毛坪村梁山寨组水塘</t>
  </si>
  <si>
    <t>冯三镇</t>
  </si>
  <si>
    <t>毛坪村</t>
  </si>
  <si>
    <t>23.4</t>
  </si>
  <si>
    <t>梁山寨组</t>
  </si>
  <si>
    <t>107.054722</t>
  </si>
  <si>
    <t>27.166126</t>
  </si>
  <si>
    <t>原为死水塘，周围村民生活污水、畜禽粪污、雨水混合流进去，整治后，死水塘被填平，生活污水接管引流，畜禽粪污已清理，无积水。</t>
  </si>
  <si>
    <t>5201130001</t>
  </si>
  <si>
    <t>青山村黄花组沟渠</t>
  </si>
  <si>
    <t>白云区</t>
  </si>
  <si>
    <t>麦架镇</t>
  </si>
  <si>
    <t>青山村</t>
  </si>
  <si>
    <t>9</t>
  </si>
  <si>
    <t>黄花组</t>
  </si>
  <si>
    <t>106.611825</t>
  </si>
  <si>
    <t>26.747563</t>
  </si>
  <si>
    <t>纳入2022年治水项目实施，管网量和资金无法分割，预计6月前开展验收检测</t>
  </si>
  <si>
    <t>5201130002</t>
  </si>
  <si>
    <t>新村村沈关二组沟渠</t>
  </si>
  <si>
    <t>新村村</t>
  </si>
  <si>
    <t>沈关二组</t>
  </si>
  <si>
    <t>106.605615</t>
  </si>
  <si>
    <t>26.723777</t>
  </si>
  <si>
    <t>已将该沟渠污水处理，作为雨水沟渠使用，目前沟渠无水。</t>
  </si>
  <si>
    <t>5201130003</t>
  </si>
  <si>
    <t>马堰村一组马堰河水塘</t>
  </si>
  <si>
    <t>马堰村</t>
  </si>
  <si>
    <t>6.69</t>
  </si>
  <si>
    <t>106.597543</t>
  </si>
  <si>
    <t>26.717667</t>
  </si>
  <si>
    <t>106.59754353</t>
  </si>
  <si>
    <t>1.该黑臭水塘变为旱地。2.还黑臭水体治理纳入马堰村污水收集工程实施项目一并实施。</t>
  </si>
  <si>
    <t>5201130004</t>
  </si>
  <si>
    <t>大山村大山组沟渠</t>
  </si>
  <si>
    <t>牛场乡</t>
  </si>
  <si>
    <t>大山村</t>
  </si>
  <si>
    <t>5.6</t>
  </si>
  <si>
    <t>大山组</t>
  </si>
  <si>
    <t>106.745055</t>
  </si>
  <si>
    <t>26.75454</t>
  </si>
  <si>
    <t>5201130005</t>
  </si>
  <si>
    <t>牛场村农贸市场边沟</t>
  </si>
  <si>
    <t>牛场村</t>
  </si>
  <si>
    <t>一组、二组、蔬菜组</t>
  </si>
  <si>
    <t>牛场村门牌号130户门前沟渠</t>
  </si>
  <si>
    <t>106.737886</t>
  </si>
  <si>
    <t>26.756315</t>
  </si>
  <si>
    <t>该沟渠治理后，盖板作为雨水管暗沟使用，无法测量。</t>
  </si>
  <si>
    <t>5201130006</t>
  </si>
  <si>
    <t>蓬莱村大坎一组沟渠</t>
  </si>
  <si>
    <t>蓬莱村</t>
  </si>
  <si>
    <t>5.5</t>
  </si>
  <si>
    <t>大坎组</t>
  </si>
  <si>
    <t>106.741286</t>
  </si>
  <si>
    <t>26.75907</t>
  </si>
  <si>
    <t>26.759072</t>
  </si>
  <si>
    <t>该沟渠将污水收集治理，并将沟渠盖板作为雨水管暗沟使用，无法测量。</t>
  </si>
  <si>
    <t>5201150001</t>
  </si>
  <si>
    <t>上寨村花鱼井组136号住户旁水塘</t>
  </si>
  <si>
    <t>观山湖区</t>
  </si>
  <si>
    <t>金华园街道</t>
  </si>
  <si>
    <t>上寨村</t>
  </si>
  <si>
    <t>8.7</t>
  </si>
  <si>
    <t>花鱼井组</t>
  </si>
  <si>
    <t>106.643741</t>
  </si>
  <si>
    <t>26.667705</t>
  </si>
  <si>
    <t>目前，水塘污水已通过污水提升泵站提升进入市政管网，并已对水塘区域进行覆土绿化生态治理，现已无水。</t>
  </si>
  <si>
    <t>5201150002</t>
  </si>
  <si>
    <t>干井大桥下水塘</t>
  </si>
  <si>
    <t>金华镇</t>
  </si>
  <si>
    <t>干井村</t>
  </si>
  <si>
    <t>9.9</t>
  </si>
  <si>
    <t>106.573732</t>
  </si>
  <si>
    <t>26.60072</t>
  </si>
  <si>
    <t>目前，该处水塘已结合观山湖区李家冲河河道改造工程进行了治理，
水塘污水及沿线村户生活污水已通过新建的污水管网收集进入市政管网系统，原水塘位置已被在建工地占用。</t>
  </si>
  <si>
    <t>5201150003</t>
  </si>
  <si>
    <t>上寨村花鱼井组沟渠</t>
  </si>
  <si>
    <t>106.637095</t>
  </si>
  <si>
    <t>26.669209</t>
  </si>
  <si>
    <t>对沟渠进行整治，污水已收集进入污水管网处理，已无裸露水体存在。</t>
  </si>
  <si>
    <t>5201150004</t>
  </si>
  <si>
    <t>下麦村3组沟渠</t>
  </si>
  <si>
    <t>云潭街道</t>
  </si>
  <si>
    <t>下麦村</t>
  </si>
  <si>
    <t>下麦村3组</t>
  </si>
  <si>
    <t>106.59451</t>
  </si>
  <si>
    <t>26.657167</t>
  </si>
  <si>
    <t>沿线村户生活污水已通过新建污水管将污水接入新建的污水沟内，排水沟渠已进行规范化整治，已无裸露水体存在。</t>
  </si>
  <si>
    <t>5201150005</t>
  </si>
  <si>
    <t>上麦村二牛寨水塘边沟渠</t>
  </si>
  <si>
    <t>上麦村</t>
  </si>
  <si>
    <t>七组</t>
  </si>
  <si>
    <t>106.580732</t>
  </si>
  <si>
    <t>26.643053</t>
  </si>
  <si>
    <t>村户生活污水已通过新建污水管、污水提升泵站将污水排入市政排污系统，并已对排水沟渠进行规范化整治，已无裸露水体存在。</t>
  </si>
  <si>
    <t>5201150006</t>
  </si>
  <si>
    <t>金华村三组136号住户门前沟渠</t>
  </si>
  <si>
    <t>金华村</t>
  </si>
  <si>
    <t>2.7</t>
  </si>
  <si>
    <t>沟渠污水已收集进入市政污水管网，已将原土渠及周边地面全部硬化，已无裸露水体存在。</t>
  </si>
  <si>
    <t>5201120001</t>
  </si>
  <si>
    <t>乌当村村委公厕后面水塘</t>
  </si>
  <si>
    <t>乌当区</t>
  </si>
  <si>
    <t>东风镇</t>
  </si>
  <si>
    <t>乌当村</t>
  </si>
  <si>
    <t>2.6</t>
  </si>
  <si>
    <t>106.81307</t>
  </si>
  <si>
    <t>26.642836</t>
  </si>
  <si>
    <t>该处因截污管网不完善，形成黑臭水塘，后经开展控源截污、雨污分流、生态修复治理后，水塘已变成景观草坪，因此无水流情况。</t>
  </si>
  <si>
    <t>5201110001</t>
  </si>
  <si>
    <t>马铃村韦队组中心水塘</t>
  </si>
  <si>
    <t>花溪区</t>
  </si>
  <si>
    <t>马铃乡</t>
  </si>
  <si>
    <t>马铃村</t>
  </si>
  <si>
    <t>韦队组</t>
  </si>
  <si>
    <t>106.58400</t>
  </si>
  <si>
    <t>26.277382</t>
  </si>
  <si>
    <t>106.58420</t>
  </si>
  <si>
    <t>26.277402</t>
  </si>
  <si>
    <t>省级</t>
  </si>
  <si>
    <t>常年有水</t>
  </si>
  <si>
    <t>已完成治理</t>
  </si>
  <si>
    <t>5201110002</t>
  </si>
  <si>
    <t>村民健身广场池塘</t>
  </si>
  <si>
    <t>石板镇</t>
  </si>
  <si>
    <t>盖冗村</t>
  </si>
  <si>
    <t>106.565546</t>
  </si>
  <si>
    <t>26.419653</t>
  </si>
  <si>
    <t>106.565632</t>
  </si>
  <si>
    <t>26.419824</t>
  </si>
  <si>
    <t>a.农村生活污水污染、e.企业排污</t>
  </si>
  <si>
    <t>国家</t>
  </si>
  <si>
    <t>5201110003</t>
  </si>
  <si>
    <t>槐舟村三组水塘</t>
  </si>
  <si>
    <t>燕楼镇</t>
  </si>
  <si>
    <t>槐舟村</t>
  </si>
  <si>
    <t>106.615246</t>
  </si>
  <si>
    <t>26.30994</t>
  </si>
  <si>
    <t>106.615485</t>
  </si>
  <si>
    <t>26.31017</t>
  </si>
  <si>
    <t>5201110004</t>
  </si>
  <si>
    <t>高坡村场坝寨140号住户门前沟渠</t>
  </si>
  <si>
    <t>高坡乡</t>
  </si>
  <si>
    <t>高坡村</t>
  </si>
  <si>
    <t>13.4</t>
  </si>
  <si>
    <t>场坝寨</t>
  </si>
  <si>
    <t>106.580653</t>
  </si>
  <si>
    <t>26.254711</t>
  </si>
  <si>
    <t>106.580751</t>
  </si>
  <si>
    <t>26.254785</t>
  </si>
  <si>
    <t>a.农村生活污水污染、g.底泥淤积</t>
  </si>
  <si>
    <t>常年基本污水</t>
  </si>
  <si>
    <t>5201110005</t>
  </si>
  <si>
    <t>高寨村高寨47号前沟渠</t>
  </si>
  <si>
    <t>高寨村</t>
  </si>
  <si>
    <t>高寨组</t>
  </si>
  <si>
    <t>106.848201</t>
  </si>
  <si>
    <t>26.2369827</t>
  </si>
  <si>
    <t>106.848077</t>
  </si>
  <si>
    <t>26.236954</t>
  </si>
  <si>
    <t>5201110006</t>
  </si>
  <si>
    <t>新安村村委旁水塘</t>
  </si>
  <si>
    <t>新安村</t>
  </si>
  <si>
    <t>5</t>
  </si>
  <si>
    <t>5201110010</t>
  </si>
  <si>
    <t>贵州宏波检测公司斜对面沟渠</t>
  </si>
  <si>
    <t>阳关街道</t>
  </si>
  <si>
    <t>棉花关</t>
  </si>
  <si>
    <t>3.6</t>
  </si>
  <si>
    <t>麦乃村</t>
  </si>
  <si>
    <t>106.685225</t>
  </si>
  <si>
    <t>26.439815</t>
  </si>
  <si>
    <t>106.686957</t>
  </si>
  <si>
    <t>26.439822</t>
  </si>
  <si>
    <t>5201110007</t>
  </si>
  <si>
    <t>王武村三组南侧水塘</t>
  </si>
  <si>
    <t>经开区</t>
  </si>
  <si>
    <t>小孟社区</t>
  </si>
  <si>
    <t>王武村</t>
  </si>
  <si>
    <t>106.71092</t>
  </si>
  <si>
    <t>26.48168</t>
  </si>
  <si>
    <r>
      <rPr>
        <sz val="10"/>
        <rFont val="Arial"/>
        <charset val="134"/>
      </rPr>
      <t>a.</t>
    </r>
    <r>
      <rPr>
        <sz val="10"/>
        <rFont val="宋体"/>
        <charset val="134"/>
      </rPr>
      <t>农村生活污水污染</t>
    </r>
  </si>
  <si>
    <t>监测取水是在出水口</t>
  </si>
  <si>
    <t>5201110008</t>
  </si>
  <si>
    <t>陈亮村陈亮小区东侧小水塘</t>
  </si>
  <si>
    <t>陈亮村</t>
  </si>
  <si>
    <t>9.3</t>
  </si>
  <si>
    <t>陈亮小区</t>
  </si>
  <si>
    <t>106.709168</t>
  </si>
  <si>
    <t>26.438464</t>
  </si>
  <si>
    <t>污水已接入沿河截污沟，现场已无水</t>
  </si>
  <si>
    <t>5201110009</t>
  </si>
  <si>
    <t>王宽村后寨组沟渠</t>
  </si>
  <si>
    <t>王宽村</t>
  </si>
  <si>
    <t>9.6</t>
  </si>
  <si>
    <t>后寨组</t>
  </si>
  <si>
    <t>106.694912</t>
  </si>
  <si>
    <t>26.470399</t>
  </si>
  <si>
    <t>106.695053</t>
  </si>
  <si>
    <t>26.470403</t>
  </si>
  <si>
    <t>5201020001</t>
  </si>
  <si>
    <t>南明区朝阳村火石坡2组沟渠</t>
  </si>
  <si>
    <t>南明区</t>
  </si>
  <si>
    <t>后巢乡</t>
  </si>
  <si>
    <t>朝阳村</t>
  </si>
  <si>
    <t>3.2</t>
  </si>
  <si>
    <t>106.697868</t>
  </si>
  <si>
    <t>26.542481</t>
  </si>
  <si>
    <t>106.697844</t>
  </si>
  <si>
    <t>26.542501</t>
  </si>
  <si>
    <t>通过进行雨污分流,完成对原有黑臭水体治理</t>
  </si>
  <si>
    <t>5201020002</t>
  </si>
  <si>
    <t>二戈村沙田组20号门前沟渠</t>
  </si>
  <si>
    <t>云关乡</t>
  </si>
  <si>
    <t>二戈村</t>
  </si>
  <si>
    <t>7.2</t>
  </si>
  <si>
    <t>沙田组</t>
  </si>
  <si>
    <t>106.721655</t>
  </si>
  <si>
    <t>106.723445</t>
  </si>
  <si>
    <t>26.542452</t>
  </si>
  <si>
    <t>5201020003</t>
  </si>
  <si>
    <t>四方河村村委会前沟渠</t>
  </si>
  <si>
    <t xml:space="preserve"> 四方河村</t>
  </si>
  <si>
    <t>106.671758</t>
  </si>
  <si>
    <t>26.538426</t>
  </si>
  <si>
    <t>106.671863</t>
  </si>
  <si>
    <t>26.538378</t>
  </si>
  <si>
    <t>5201030001</t>
  </si>
  <si>
    <t>茶园村过渡农贸市场旁边沟渠</t>
  </si>
  <si>
    <t>云岩区</t>
  </si>
  <si>
    <t>茶园办事处</t>
  </si>
  <si>
    <t>茶园村</t>
  </si>
  <si>
    <t>106.623647</t>
  </si>
  <si>
    <t>26.594521</t>
  </si>
  <si>
    <t>106.623656</t>
  </si>
  <si>
    <t>26.594793</t>
  </si>
  <si>
    <t>5201030002</t>
  </si>
  <si>
    <t>金鸭村百花坝99号门前沟渠</t>
  </si>
  <si>
    <t>马王办事处</t>
  </si>
  <si>
    <t>金鸭村</t>
  </si>
  <si>
    <t>11.4</t>
  </si>
  <si>
    <t>百花坝</t>
  </si>
  <si>
    <t>106.649754</t>
  </si>
  <si>
    <t>26.57666</t>
  </si>
  <si>
    <t>106.649822</t>
  </si>
  <si>
    <t>26.57697</t>
  </si>
  <si>
    <t>5201030003</t>
  </si>
  <si>
    <t>金鸭村马王街绿谷超市后面水塘</t>
  </si>
  <si>
    <t>马王街</t>
  </si>
  <si>
    <t>106.64254</t>
  </si>
  <si>
    <t>26.591997</t>
  </si>
  <si>
    <t>106.644019</t>
  </si>
  <si>
    <t>26.590288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</si>
</sst>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FF0000"/>
      <name val="宋体"/>
      <charset val="134"/>
      <scheme val="minor"/>
    </font>
    <font>
      <sz val="11"/>
      <name val="宋体"/>
      <charset val="134"/>
      <scheme val="minor"/>
    </font>
    <font>
      <sz val="28"/>
      <name val="宋体"/>
      <charset val="134"/>
    </font>
    <font>
      <sz val="10"/>
      <name val="宋体"/>
      <charset val="134"/>
    </font>
    <font>
      <sz val="9"/>
      <name val="Times New Roman"/>
      <charset val="0"/>
    </font>
    <font>
      <sz val="9"/>
      <name val="宋体"/>
      <charset val="134"/>
    </font>
    <font>
      <sz val="9"/>
      <name val="Times New Roman"/>
      <charset val="134"/>
    </font>
    <font>
      <sz val="9"/>
      <name val="宋体"/>
      <charset val="134"/>
      <scheme val="minor"/>
    </font>
    <font>
      <sz val="10"/>
      <name val="宋体"/>
      <charset val="0"/>
    </font>
    <font>
      <sz val="10"/>
      <name val="Arial"/>
      <charset val="134"/>
    </font>
    <font>
      <sz val="1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Alignment="1">
      <alignment vertical="center" wrapText="1"/>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9"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2" xfId="0" applyNumberFormat="1" applyFont="1" applyFill="1" applyBorder="1" applyAlignment="1" applyProtection="1">
      <alignment horizontal="center" vertical="center" wrapText="1"/>
    </xf>
    <xf numFmtId="0" fontId="4" fillId="0" borderId="2" xfId="49"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3" fillId="0" borderId="0" xfId="0" applyFont="1" applyFill="1" applyAlignment="1">
      <alignment vertical="center"/>
    </xf>
    <xf numFmtId="0" fontId="0" fillId="0" borderId="0" xfId="0" applyFont="1" applyFill="1" applyAlignment="1">
      <alignment wrapText="1"/>
    </xf>
    <xf numFmtId="0" fontId="2" fillId="0" borderId="2" xfId="0" applyFont="1" applyFill="1" applyBorder="1" applyAlignment="1">
      <alignment horizontal="center" vertical="center"/>
    </xf>
    <xf numFmtId="0" fontId="0" fillId="0" borderId="2" xfId="0" applyFont="1" applyBorder="1" applyAlignment="1">
      <alignment vertical="center" wrapText="1"/>
    </xf>
    <xf numFmtId="0" fontId="0" fillId="0" borderId="2" xfId="0" applyFont="1" applyFill="1" applyBorder="1">
      <alignment vertical="center"/>
    </xf>
    <xf numFmtId="0" fontId="0" fillId="0" borderId="2" xfId="0" applyFont="1" applyFill="1" applyBorder="1" applyAlignment="1">
      <alignment vertical="center" wrapText="1"/>
    </xf>
    <xf numFmtId="0" fontId="0" fillId="0" borderId="2" xfId="0" applyFont="1" applyBorder="1">
      <alignment vertical="center"/>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Fill="1" applyBorder="1" applyAlignment="1">
      <alignment horizontal="center" vertical="center"/>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DQ56"/>
  <sheetViews>
    <sheetView tabSelected="1" zoomScale="90" zoomScaleNormal="90" topLeftCell="B1" workbookViewId="0">
      <selection activeCell="B2" sqref="B2:V2"/>
    </sheetView>
  </sheetViews>
  <sheetFormatPr defaultColWidth="9" defaultRowHeight="40" customHeight="1"/>
  <cols>
    <col min="1" max="1" width="5.83333333333333" style="1" customWidth="1"/>
    <col min="2" max="6" width="9" style="1"/>
    <col min="7" max="7" width="10.125" style="1" customWidth="1"/>
    <col min="8" max="9" width="9" style="1" customWidth="1"/>
    <col min="10" max="12" width="9" style="2" customWidth="1"/>
    <col min="13" max="13" width="9" style="1" customWidth="1"/>
    <col min="14" max="14" width="12.2083333333333" style="1" customWidth="1"/>
    <col min="15" max="15" width="12.65" style="1" customWidth="1"/>
    <col min="16" max="16" width="9" style="1" customWidth="1"/>
    <col min="17" max="17" width="10.8833333333333" style="1" customWidth="1"/>
    <col min="18" max="18" width="14.4083333333333" style="1" customWidth="1"/>
    <col min="19" max="19" width="9" style="1" customWidth="1"/>
    <col min="20" max="20" width="11.9416666666667" style="1" customWidth="1"/>
    <col min="21" max="21" width="12.775" style="1" customWidth="1"/>
    <col min="22" max="22" width="12.4916666666667" style="1" customWidth="1"/>
    <col min="23" max="16384" width="9" style="1"/>
  </cols>
  <sheetData>
    <row r="1" s="1" customFormat="1" customHeight="1" spans="2:22">
      <c r="B1" s="6"/>
      <c r="C1" s="6"/>
      <c r="D1" s="6"/>
      <c r="E1" s="6"/>
      <c r="F1" s="6"/>
      <c r="G1" s="6"/>
      <c r="H1" s="6"/>
      <c r="I1" s="6"/>
      <c r="J1" s="2"/>
      <c r="K1" s="2"/>
      <c r="L1" s="2"/>
      <c r="M1" s="6"/>
      <c r="N1" s="6"/>
      <c r="O1" s="6"/>
      <c r="P1" s="6"/>
      <c r="Q1" s="6"/>
      <c r="R1" s="6"/>
      <c r="V1" s="6"/>
    </row>
    <row r="2" s="1" customFormat="1" customHeight="1" spans="1:22">
      <c r="A2" s="7"/>
      <c r="B2" s="8" t="s">
        <v>0</v>
      </c>
      <c r="C2" s="8"/>
      <c r="D2" s="8"/>
      <c r="E2" s="8"/>
      <c r="F2" s="8"/>
      <c r="G2" s="8"/>
      <c r="H2" s="8"/>
      <c r="I2" s="8"/>
      <c r="J2" s="19"/>
      <c r="K2" s="19"/>
      <c r="L2" s="19"/>
      <c r="M2" s="8"/>
      <c r="N2" s="8"/>
      <c r="O2" s="8"/>
      <c r="P2" s="8"/>
      <c r="Q2" s="8"/>
      <c r="R2" s="8"/>
      <c r="S2" s="25"/>
      <c r="T2" s="25"/>
      <c r="U2" s="25"/>
      <c r="V2" s="8"/>
    </row>
    <row r="3" s="2" customFormat="1" ht="36.75" spans="1:16345">
      <c r="A3" s="9" t="s">
        <v>1</v>
      </c>
      <c r="B3" s="10" t="s">
        <v>2</v>
      </c>
      <c r="C3" s="10" t="s">
        <v>3</v>
      </c>
      <c r="D3" s="10" t="s">
        <v>4</v>
      </c>
      <c r="E3" s="10" t="s">
        <v>5</v>
      </c>
      <c r="F3" s="10" t="s">
        <v>6</v>
      </c>
      <c r="G3" s="10" t="s">
        <v>7</v>
      </c>
      <c r="H3" s="10" t="s">
        <v>8</v>
      </c>
      <c r="I3" s="10" t="s">
        <v>9</v>
      </c>
      <c r="J3" s="10" t="s">
        <v>10</v>
      </c>
      <c r="K3" s="10" t="s">
        <v>11</v>
      </c>
      <c r="L3" s="10" t="s">
        <v>12</v>
      </c>
      <c r="M3" s="10" t="s">
        <v>13</v>
      </c>
      <c r="N3" s="10" t="s">
        <v>14</v>
      </c>
      <c r="O3" s="10" t="s">
        <v>15</v>
      </c>
      <c r="P3" s="10" t="s">
        <v>16</v>
      </c>
      <c r="Q3" s="10" t="s">
        <v>17</v>
      </c>
      <c r="R3" s="10" t="s">
        <v>18</v>
      </c>
      <c r="S3" s="10" t="s">
        <v>19</v>
      </c>
      <c r="T3" s="10" t="s">
        <v>20</v>
      </c>
      <c r="U3" s="10" t="s">
        <v>21</v>
      </c>
      <c r="V3" s="10" t="s">
        <v>22</v>
      </c>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c r="XCL3" s="26"/>
      <c r="XCM3" s="26"/>
      <c r="XCN3" s="26"/>
      <c r="XCO3" s="26"/>
      <c r="XCP3" s="26"/>
      <c r="XCQ3" s="26"/>
      <c r="XCR3" s="26"/>
      <c r="XCS3" s="26"/>
      <c r="XCT3" s="26"/>
      <c r="XCU3" s="26"/>
      <c r="XCV3" s="26"/>
      <c r="XCW3" s="26"/>
      <c r="XCX3" s="26"/>
      <c r="XCY3" s="26"/>
      <c r="XCZ3" s="26"/>
      <c r="XDA3" s="26"/>
      <c r="XDB3" s="26"/>
      <c r="XDC3" s="26"/>
      <c r="XDD3" s="26"/>
      <c r="XDE3" s="26"/>
      <c r="XDF3" s="26"/>
      <c r="XDG3" s="26"/>
      <c r="XDH3" s="26"/>
      <c r="XDI3" s="26"/>
      <c r="XDJ3" s="26"/>
      <c r="XDK3" s="26"/>
      <c r="XDL3" s="26"/>
      <c r="XDM3" s="26"/>
      <c r="XDN3" s="26"/>
      <c r="XDO3" s="26"/>
      <c r="XDP3" s="26"/>
      <c r="XDQ3" s="26"/>
    </row>
    <row r="4" s="1" customFormat="1" ht="189" spans="2:22">
      <c r="B4" s="11" t="s">
        <v>23</v>
      </c>
      <c r="C4" s="12" t="s">
        <v>24</v>
      </c>
      <c r="D4" s="12" t="s">
        <v>25</v>
      </c>
      <c r="E4" s="12" t="s">
        <v>26</v>
      </c>
      <c r="F4" s="12" t="s">
        <v>27</v>
      </c>
      <c r="G4" s="12" t="s">
        <v>28</v>
      </c>
      <c r="H4" s="12" t="s">
        <v>29</v>
      </c>
      <c r="I4" s="12" t="s">
        <v>30</v>
      </c>
      <c r="J4" s="14">
        <f t="shared" ref="J4:J6" si="0">L4*K4</f>
        <v>12.5</v>
      </c>
      <c r="K4" s="14">
        <v>25</v>
      </c>
      <c r="L4" s="14">
        <v>0.5</v>
      </c>
      <c r="M4" s="12" t="s">
        <v>24</v>
      </c>
      <c r="N4" s="12" t="s">
        <v>31</v>
      </c>
      <c r="O4" s="12" t="s">
        <v>32</v>
      </c>
      <c r="P4" s="12" t="s">
        <v>24</v>
      </c>
      <c r="Q4" s="12" t="s">
        <v>33</v>
      </c>
      <c r="R4" s="12" t="s">
        <v>34</v>
      </c>
      <c r="S4" s="12" t="s">
        <v>35</v>
      </c>
      <c r="T4" s="12" t="s">
        <v>36</v>
      </c>
      <c r="U4" s="27" t="s">
        <v>37</v>
      </c>
      <c r="V4" s="28" t="s">
        <v>38</v>
      </c>
    </row>
    <row r="5" s="1" customFormat="1" ht="33.75" spans="2:22">
      <c r="B5" s="11" t="s">
        <v>39</v>
      </c>
      <c r="C5" s="12" t="s">
        <v>40</v>
      </c>
      <c r="D5" s="12" t="s">
        <v>25</v>
      </c>
      <c r="E5" s="12" t="s">
        <v>26</v>
      </c>
      <c r="F5" s="12" t="s">
        <v>27</v>
      </c>
      <c r="G5" s="12" t="s">
        <v>41</v>
      </c>
      <c r="H5" s="12" t="s">
        <v>42</v>
      </c>
      <c r="I5" s="12" t="s">
        <v>41</v>
      </c>
      <c r="J5" s="14">
        <f t="shared" si="0"/>
        <v>500</v>
      </c>
      <c r="K5" s="14">
        <v>1000</v>
      </c>
      <c r="L5" s="14">
        <v>0.5</v>
      </c>
      <c r="M5" s="12" t="s">
        <v>40</v>
      </c>
      <c r="N5" s="14">
        <v>106.353162</v>
      </c>
      <c r="O5" s="14">
        <v>26.75461</v>
      </c>
      <c r="P5" s="12" t="s">
        <v>40</v>
      </c>
      <c r="Q5" s="14">
        <v>106.352804</v>
      </c>
      <c r="R5" s="14">
        <v>26.754702</v>
      </c>
      <c r="S5" s="12" t="s">
        <v>35</v>
      </c>
      <c r="T5" s="12" t="s">
        <v>37</v>
      </c>
      <c r="U5" s="27" t="s">
        <v>37</v>
      </c>
      <c r="V5" s="29"/>
    </row>
    <row r="6" s="1" customFormat="1" ht="189" spans="2:22">
      <c r="B6" s="11" t="s">
        <v>43</v>
      </c>
      <c r="C6" s="12" t="s">
        <v>44</v>
      </c>
      <c r="D6" s="12" t="s">
        <v>25</v>
      </c>
      <c r="E6" s="12" t="s">
        <v>26</v>
      </c>
      <c r="F6" s="12" t="s">
        <v>27</v>
      </c>
      <c r="G6" s="12" t="s">
        <v>45</v>
      </c>
      <c r="H6" s="12" t="s">
        <v>46</v>
      </c>
      <c r="I6" s="12" t="s">
        <v>47</v>
      </c>
      <c r="J6" s="14">
        <f t="shared" si="0"/>
        <v>90</v>
      </c>
      <c r="K6" s="14">
        <v>300</v>
      </c>
      <c r="L6" s="14">
        <v>0.3</v>
      </c>
      <c r="M6" s="12" t="s">
        <v>44</v>
      </c>
      <c r="N6" s="12" t="s">
        <v>48</v>
      </c>
      <c r="O6" s="12" t="s">
        <v>49</v>
      </c>
      <c r="P6" s="12" t="s">
        <v>44</v>
      </c>
      <c r="Q6" s="12" t="s">
        <v>50</v>
      </c>
      <c r="R6" s="12" t="s">
        <v>51</v>
      </c>
      <c r="S6" s="12" t="s">
        <v>35</v>
      </c>
      <c r="T6" s="12" t="s">
        <v>36</v>
      </c>
      <c r="U6" s="27" t="s">
        <v>37</v>
      </c>
      <c r="V6" s="28" t="s">
        <v>38</v>
      </c>
    </row>
    <row r="7" s="1" customFormat="1" ht="189" spans="2:22">
      <c r="B7" s="11" t="s">
        <v>52</v>
      </c>
      <c r="C7" s="12" t="s">
        <v>53</v>
      </c>
      <c r="D7" s="12" t="s">
        <v>25</v>
      </c>
      <c r="E7" s="12" t="s">
        <v>26</v>
      </c>
      <c r="F7" s="12" t="s">
        <v>54</v>
      </c>
      <c r="G7" s="12" t="s">
        <v>55</v>
      </c>
      <c r="H7" s="12" t="s">
        <v>56</v>
      </c>
      <c r="I7" s="12" t="s">
        <v>57</v>
      </c>
      <c r="J7" s="14">
        <v>180</v>
      </c>
      <c r="K7" s="14">
        <v>15</v>
      </c>
      <c r="L7" s="14">
        <v>12</v>
      </c>
      <c r="M7" s="12" t="s">
        <v>53</v>
      </c>
      <c r="N7" s="12" t="s">
        <v>58</v>
      </c>
      <c r="O7" s="12" t="s">
        <v>59</v>
      </c>
      <c r="P7" s="12" t="s">
        <v>53</v>
      </c>
      <c r="Q7" s="12" t="s">
        <v>60</v>
      </c>
      <c r="R7" s="12" t="s">
        <v>61</v>
      </c>
      <c r="S7" s="12" t="s">
        <v>35</v>
      </c>
      <c r="T7" s="12" t="s">
        <v>36</v>
      </c>
      <c r="U7" s="27" t="s">
        <v>37</v>
      </c>
      <c r="V7" s="28" t="s">
        <v>38</v>
      </c>
    </row>
    <row r="8" s="1" customFormat="1" ht="22.5" spans="2:22">
      <c r="B8" s="11" t="s">
        <v>62</v>
      </c>
      <c r="C8" s="12" t="s">
        <v>63</v>
      </c>
      <c r="D8" s="12" t="s">
        <v>25</v>
      </c>
      <c r="E8" s="12" t="s">
        <v>26</v>
      </c>
      <c r="F8" s="12" t="s">
        <v>64</v>
      </c>
      <c r="G8" s="12" t="s">
        <v>65</v>
      </c>
      <c r="H8" s="12" t="s">
        <v>66</v>
      </c>
      <c r="I8" s="12" t="s">
        <v>67</v>
      </c>
      <c r="J8" s="14">
        <f t="shared" ref="J8:J21" si="1">L8*K8</f>
        <v>1500</v>
      </c>
      <c r="K8" s="14">
        <v>3000</v>
      </c>
      <c r="L8" s="14">
        <v>0.5</v>
      </c>
      <c r="M8" s="12" t="s">
        <v>63</v>
      </c>
      <c r="N8" s="12" t="s">
        <v>68</v>
      </c>
      <c r="O8" s="12" t="s">
        <v>69</v>
      </c>
      <c r="P8" s="12" t="s">
        <v>63</v>
      </c>
      <c r="Q8" s="12" t="s">
        <v>70</v>
      </c>
      <c r="R8" s="12" t="s">
        <v>71</v>
      </c>
      <c r="S8" s="12" t="s">
        <v>35</v>
      </c>
      <c r="T8" s="12" t="s">
        <v>37</v>
      </c>
      <c r="U8" s="27" t="s">
        <v>37</v>
      </c>
      <c r="V8" s="29"/>
    </row>
    <row r="9" s="1" customFormat="1" ht="189" spans="2:22">
      <c r="B9" s="11" t="s">
        <v>72</v>
      </c>
      <c r="C9" s="12" t="s">
        <v>73</v>
      </c>
      <c r="D9" s="12" t="s">
        <v>25</v>
      </c>
      <c r="E9" s="12" t="s">
        <v>26</v>
      </c>
      <c r="F9" s="12" t="s">
        <v>64</v>
      </c>
      <c r="G9" s="12" t="s">
        <v>74</v>
      </c>
      <c r="H9" s="12" t="s">
        <v>75</v>
      </c>
      <c r="I9" s="12" t="s">
        <v>76</v>
      </c>
      <c r="J9" s="14">
        <f t="shared" si="1"/>
        <v>180</v>
      </c>
      <c r="K9" s="14">
        <v>900</v>
      </c>
      <c r="L9" s="14">
        <v>0.2</v>
      </c>
      <c r="M9" s="12" t="s">
        <v>73</v>
      </c>
      <c r="N9" s="12" t="s">
        <v>77</v>
      </c>
      <c r="O9" s="12" t="s">
        <v>78</v>
      </c>
      <c r="P9" s="12" t="s">
        <v>73</v>
      </c>
      <c r="Q9" s="12" t="s">
        <v>79</v>
      </c>
      <c r="R9" s="12" t="s">
        <v>80</v>
      </c>
      <c r="S9" s="12" t="s">
        <v>35</v>
      </c>
      <c r="T9" s="12" t="s">
        <v>36</v>
      </c>
      <c r="U9" s="27" t="s">
        <v>37</v>
      </c>
      <c r="V9" s="28" t="s">
        <v>38</v>
      </c>
    </row>
    <row r="10" s="1" customFormat="1" ht="189" spans="2:22">
      <c r="B10" s="11" t="s">
        <v>81</v>
      </c>
      <c r="C10" s="12" t="s">
        <v>82</v>
      </c>
      <c r="D10" s="12" t="s">
        <v>25</v>
      </c>
      <c r="E10" s="12" t="s">
        <v>26</v>
      </c>
      <c r="F10" s="12" t="s">
        <v>64</v>
      </c>
      <c r="G10" s="12" t="s">
        <v>83</v>
      </c>
      <c r="H10" s="12" t="s">
        <v>56</v>
      </c>
      <c r="I10" s="12" t="s">
        <v>83</v>
      </c>
      <c r="J10" s="14">
        <f t="shared" si="1"/>
        <v>2000</v>
      </c>
      <c r="K10" s="14">
        <v>800</v>
      </c>
      <c r="L10" s="14">
        <v>2.5</v>
      </c>
      <c r="M10" s="12" t="s">
        <v>82</v>
      </c>
      <c r="N10" s="12" t="s">
        <v>84</v>
      </c>
      <c r="O10" s="12" t="s">
        <v>85</v>
      </c>
      <c r="P10" s="12" t="s">
        <v>82</v>
      </c>
      <c r="Q10" s="12" t="s">
        <v>86</v>
      </c>
      <c r="R10" s="12" t="s">
        <v>87</v>
      </c>
      <c r="S10" s="12" t="s">
        <v>35</v>
      </c>
      <c r="T10" s="12" t="s">
        <v>37</v>
      </c>
      <c r="U10" s="27" t="s">
        <v>37</v>
      </c>
      <c r="V10" s="30" t="s">
        <v>38</v>
      </c>
    </row>
    <row r="11" s="1" customFormat="1" ht="189" spans="2:22">
      <c r="B11" s="11" t="s">
        <v>88</v>
      </c>
      <c r="C11" s="12" t="s">
        <v>89</v>
      </c>
      <c r="D11" s="12" t="s">
        <v>90</v>
      </c>
      <c r="E11" s="12" t="s">
        <v>26</v>
      </c>
      <c r="F11" s="12" t="s">
        <v>64</v>
      </c>
      <c r="G11" s="12" t="s">
        <v>91</v>
      </c>
      <c r="H11" s="12" t="s">
        <v>92</v>
      </c>
      <c r="I11" s="12" t="s">
        <v>93</v>
      </c>
      <c r="J11" s="14">
        <f t="shared" si="1"/>
        <v>3000</v>
      </c>
      <c r="K11" s="14">
        <v>1500</v>
      </c>
      <c r="L11" s="14">
        <v>2</v>
      </c>
      <c r="M11" s="12" t="s">
        <v>89</v>
      </c>
      <c r="N11" s="12" t="s">
        <v>94</v>
      </c>
      <c r="O11" s="12" t="s">
        <v>95</v>
      </c>
      <c r="P11" s="12" t="s">
        <v>89</v>
      </c>
      <c r="Q11" s="12" t="s">
        <v>96</v>
      </c>
      <c r="R11" s="12" t="s">
        <v>97</v>
      </c>
      <c r="S11" s="12" t="s">
        <v>35</v>
      </c>
      <c r="T11" s="12" t="s">
        <v>37</v>
      </c>
      <c r="U11" s="27" t="s">
        <v>37</v>
      </c>
      <c r="V11" s="30" t="s">
        <v>38</v>
      </c>
    </row>
    <row r="12" s="1" customFormat="1" ht="189" spans="2:22">
      <c r="B12" s="11" t="s">
        <v>98</v>
      </c>
      <c r="C12" s="12" t="s">
        <v>99</v>
      </c>
      <c r="D12" s="12" t="s">
        <v>25</v>
      </c>
      <c r="E12" s="12" t="s">
        <v>26</v>
      </c>
      <c r="F12" s="12" t="s">
        <v>64</v>
      </c>
      <c r="G12" s="12" t="s">
        <v>100</v>
      </c>
      <c r="H12" s="12" t="s">
        <v>101</v>
      </c>
      <c r="I12" s="12" t="s">
        <v>102</v>
      </c>
      <c r="J12" s="14">
        <f t="shared" si="1"/>
        <v>4500</v>
      </c>
      <c r="K12" s="14">
        <v>1500</v>
      </c>
      <c r="L12" s="14">
        <v>3</v>
      </c>
      <c r="M12" s="12" t="s">
        <v>99</v>
      </c>
      <c r="N12" s="12" t="s">
        <v>94</v>
      </c>
      <c r="O12" s="12" t="s">
        <v>95</v>
      </c>
      <c r="P12" s="12" t="s">
        <v>99</v>
      </c>
      <c r="Q12" s="12" t="s">
        <v>96</v>
      </c>
      <c r="R12" s="12" t="s">
        <v>97</v>
      </c>
      <c r="S12" s="12" t="s">
        <v>35</v>
      </c>
      <c r="T12" s="12" t="s">
        <v>37</v>
      </c>
      <c r="U12" s="27" t="s">
        <v>37</v>
      </c>
      <c r="V12" s="30" t="s">
        <v>38</v>
      </c>
    </row>
    <row r="13" s="1" customFormat="1" ht="22.5" spans="2:22">
      <c r="B13" s="11" t="s">
        <v>103</v>
      </c>
      <c r="C13" s="12" t="s">
        <v>104</v>
      </c>
      <c r="D13" s="12" t="s">
        <v>25</v>
      </c>
      <c r="E13" s="12" t="s">
        <v>26</v>
      </c>
      <c r="F13" s="12" t="s">
        <v>105</v>
      </c>
      <c r="G13" s="12" t="s">
        <v>106</v>
      </c>
      <c r="H13" s="12" t="s">
        <v>107</v>
      </c>
      <c r="I13" s="12" t="s">
        <v>108</v>
      </c>
      <c r="J13" s="14">
        <f t="shared" si="1"/>
        <v>550</v>
      </c>
      <c r="K13" s="14">
        <v>550</v>
      </c>
      <c r="L13" s="14">
        <v>1</v>
      </c>
      <c r="M13" s="12" t="s">
        <v>104</v>
      </c>
      <c r="N13" s="12" t="s">
        <v>109</v>
      </c>
      <c r="O13" s="12" t="s">
        <v>110</v>
      </c>
      <c r="P13" s="12" t="s">
        <v>104</v>
      </c>
      <c r="Q13" s="12" t="s">
        <v>111</v>
      </c>
      <c r="R13" s="12" t="s">
        <v>112</v>
      </c>
      <c r="S13" s="12" t="s">
        <v>35</v>
      </c>
      <c r="T13" s="12" t="s">
        <v>37</v>
      </c>
      <c r="U13" s="27" t="s">
        <v>37</v>
      </c>
      <c r="V13" s="29"/>
    </row>
    <row r="14" s="1" customFormat="1" ht="22.5" spans="2:22">
      <c r="B14" s="11" t="s">
        <v>113</v>
      </c>
      <c r="C14" s="12" t="s">
        <v>114</v>
      </c>
      <c r="D14" s="12" t="s">
        <v>25</v>
      </c>
      <c r="E14" s="12" t="s">
        <v>26</v>
      </c>
      <c r="F14" s="12" t="s">
        <v>105</v>
      </c>
      <c r="G14" s="12" t="s">
        <v>106</v>
      </c>
      <c r="H14" s="12" t="s">
        <v>107</v>
      </c>
      <c r="I14" s="12" t="s">
        <v>115</v>
      </c>
      <c r="J14" s="14">
        <f t="shared" si="1"/>
        <v>600</v>
      </c>
      <c r="K14" s="14">
        <v>600</v>
      </c>
      <c r="L14" s="14">
        <v>1</v>
      </c>
      <c r="M14" s="12" t="s">
        <v>114</v>
      </c>
      <c r="N14" s="11" t="s">
        <v>116</v>
      </c>
      <c r="O14" s="11" t="s">
        <v>117</v>
      </c>
      <c r="P14" s="12" t="s">
        <v>114</v>
      </c>
      <c r="Q14" s="11" t="s">
        <v>118</v>
      </c>
      <c r="R14" s="11" t="s">
        <v>119</v>
      </c>
      <c r="S14" s="12" t="s">
        <v>35</v>
      </c>
      <c r="T14" s="12" t="s">
        <v>37</v>
      </c>
      <c r="U14" s="27" t="s">
        <v>37</v>
      </c>
      <c r="V14" s="29"/>
    </row>
    <row r="15" s="1" customFormat="1" ht="22.5" spans="2:22">
      <c r="B15" s="11" t="s">
        <v>120</v>
      </c>
      <c r="C15" s="12" t="s">
        <v>121</v>
      </c>
      <c r="D15" s="12" t="s">
        <v>25</v>
      </c>
      <c r="E15" s="12" t="s">
        <v>26</v>
      </c>
      <c r="F15" s="12" t="s">
        <v>105</v>
      </c>
      <c r="G15" s="12" t="s">
        <v>106</v>
      </c>
      <c r="H15" s="12" t="s">
        <v>107</v>
      </c>
      <c r="I15" s="12" t="s">
        <v>122</v>
      </c>
      <c r="J15" s="14">
        <f t="shared" si="1"/>
        <v>400</v>
      </c>
      <c r="K15" s="14">
        <v>400</v>
      </c>
      <c r="L15" s="14">
        <v>1</v>
      </c>
      <c r="M15" s="12" t="s">
        <v>121</v>
      </c>
      <c r="N15" s="12" t="s">
        <v>123</v>
      </c>
      <c r="O15" s="12" t="s">
        <v>124</v>
      </c>
      <c r="P15" s="12" t="s">
        <v>121</v>
      </c>
      <c r="Q15" s="11" t="s">
        <v>125</v>
      </c>
      <c r="R15" s="11" t="s">
        <v>126</v>
      </c>
      <c r="S15" s="12" t="s">
        <v>35</v>
      </c>
      <c r="T15" s="12" t="s">
        <v>37</v>
      </c>
      <c r="U15" s="27" t="s">
        <v>37</v>
      </c>
      <c r="V15" s="29"/>
    </row>
    <row r="16" s="1" customFormat="1" ht="22.5" spans="2:22">
      <c r="B16" s="11" t="s">
        <v>127</v>
      </c>
      <c r="C16" s="12" t="s">
        <v>128</v>
      </c>
      <c r="D16" s="12" t="s">
        <v>129</v>
      </c>
      <c r="E16" s="12" t="s">
        <v>26</v>
      </c>
      <c r="F16" s="12" t="s">
        <v>130</v>
      </c>
      <c r="G16" s="12" t="s">
        <v>131</v>
      </c>
      <c r="H16" s="12" t="s">
        <v>132</v>
      </c>
      <c r="I16" s="12" t="s">
        <v>133</v>
      </c>
      <c r="J16" s="14">
        <f t="shared" si="1"/>
        <v>280</v>
      </c>
      <c r="K16" s="14">
        <v>20</v>
      </c>
      <c r="L16" s="14">
        <v>14</v>
      </c>
      <c r="M16" s="12" t="s">
        <v>128</v>
      </c>
      <c r="N16" s="12" t="s">
        <v>134</v>
      </c>
      <c r="O16" s="12" t="s">
        <v>135</v>
      </c>
      <c r="P16" s="12" t="s">
        <v>128</v>
      </c>
      <c r="Q16" s="12" t="s">
        <v>134</v>
      </c>
      <c r="R16" s="12" t="s">
        <v>135</v>
      </c>
      <c r="S16" s="12" t="s">
        <v>35</v>
      </c>
      <c r="T16" s="12" t="s">
        <v>37</v>
      </c>
      <c r="U16" s="27" t="s">
        <v>37</v>
      </c>
      <c r="V16" s="29"/>
    </row>
    <row r="17" s="1" customFormat="1" ht="22.5" spans="2:22">
      <c r="B17" s="11" t="s">
        <v>136</v>
      </c>
      <c r="C17" s="12" t="s">
        <v>137</v>
      </c>
      <c r="D17" s="12" t="s">
        <v>129</v>
      </c>
      <c r="E17" s="12" t="s">
        <v>26</v>
      </c>
      <c r="F17" s="12" t="s">
        <v>130</v>
      </c>
      <c r="G17" s="12" t="s">
        <v>131</v>
      </c>
      <c r="H17" s="12" t="s">
        <v>132</v>
      </c>
      <c r="I17" s="12" t="s">
        <v>138</v>
      </c>
      <c r="J17" s="14">
        <f t="shared" si="1"/>
        <v>240</v>
      </c>
      <c r="K17" s="14">
        <v>20</v>
      </c>
      <c r="L17" s="14">
        <v>12</v>
      </c>
      <c r="M17" s="12" t="s">
        <v>137</v>
      </c>
      <c r="N17" s="12" t="s">
        <v>139</v>
      </c>
      <c r="O17" s="12" t="s">
        <v>140</v>
      </c>
      <c r="P17" s="12" t="s">
        <v>137</v>
      </c>
      <c r="Q17" s="12" t="s">
        <v>139</v>
      </c>
      <c r="R17" s="12" t="s">
        <v>140</v>
      </c>
      <c r="S17" s="12" t="s">
        <v>35</v>
      </c>
      <c r="T17" s="12" t="s">
        <v>37</v>
      </c>
      <c r="U17" s="27" t="s">
        <v>37</v>
      </c>
      <c r="V17" s="29"/>
    </row>
    <row r="18" s="1" customFormat="1" ht="189" spans="2:22">
      <c r="B18" s="11" t="s">
        <v>141</v>
      </c>
      <c r="C18" s="12" t="s">
        <v>142</v>
      </c>
      <c r="D18" s="12" t="s">
        <v>25</v>
      </c>
      <c r="E18" s="12" t="s">
        <v>26</v>
      </c>
      <c r="F18" s="12" t="s">
        <v>105</v>
      </c>
      <c r="G18" s="12" t="s">
        <v>143</v>
      </c>
      <c r="H18" s="12" t="s">
        <v>144</v>
      </c>
      <c r="I18" s="12" t="s">
        <v>143</v>
      </c>
      <c r="J18" s="14">
        <f t="shared" si="1"/>
        <v>60</v>
      </c>
      <c r="K18" s="14">
        <v>200</v>
      </c>
      <c r="L18" s="14">
        <v>0.3</v>
      </c>
      <c r="M18" s="12" t="s">
        <v>142</v>
      </c>
      <c r="N18" s="11" t="s">
        <v>145</v>
      </c>
      <c r="O18" s="11" t="s">
        <v>146</v>
      </c>
      <c r="P18" s="12" t="s">
        <v>142</v>
      </c>
      <c r="Q18" s="11" t="s">
        <v>147</v>
      </c>
      <c r="R18" s="11" t="s">
        <v>148</v>
      </c>
      <c r="S18" s="12" t="s">
        <v>35</v>
      </c>
      <c r="T18" s="12" t="s">
        <v>36</v>
      </c>
      <c r="U18" s="27" t="s">
        <v>37</v>
      </c>
      <c r="V18" s="28" t="s">
        <v>38</v>
      </c>
    </row>
    <row r="19" s="1" customFormat="1" ht="189" spans="2:22">
      <c r="B19" s="11" t="s">
        <v>149</v>
      </c>
      <c r="C19" s="12" t="s">
        <v>150</v>
      </c>
      <c r="D19" s="12" t="s">
        <v>25</v>
      </c>
      <c r="E19" s="12" t="s">
        <v>26</v>
      </c>
      <c r="F19" s="12" t="s">
        <v>64</v>
      </c>
      <c r="G19" s="12" t="s">
        <v>151</v>
      </c>
      <c r="H19" s="12" t="s">
        <v>152</v>
      </c>
      <c r="I19" s="12" t="s">
        <v>153</v>
      </c>
      <c r="J19" s="14">
        <f t="shared" si="1"/>
        <v>250</v>
      </c>
      <c r="K19" s="14">
        <v>500</v>
      </c>
      <c r="L19" s="14">
        <v>0.5</v>
      </c>
      <c r="M19" s="12" t="s">
        <v>150</v>
      </c>
      <c r="N19" s="12" t="s">
        <v>154</v>
      </c>
      <c r="O19" s="12" t="s">
        <v>155</v>
      </c>
      <c r="P19" s="12" t="s">
        <v>150</v>
      </c>
      <c r="Q19" s="12" t="s">
        <v>111</v>
      </c>
      <c r="R19" s="12" t="s">
        <v>112</v>
      </c>
      <c r="S19" s="12" t="s">
        <v>35</v>
      </c>
      <c r="T19" s="12" t="s">
        <v>37</v>
      </c>
      <c r="U19" s="27" t="s">
        <v>37</v>
      </c>
      <c r="V19" s="30" t="s">
        <v>38</v>
      </c>
    </row>
    <row r="20" s="1" customFormat="1" ht="22.5" spans="2:22">
      <c r="B20" s="11" t="s">
        <v>156</v>
      </c>
      <c r="C20" s="12" t="s">
        <v>157</v>
      </c>
      <c r="D20" s="12" t="s">
        <v>129</v>
      </c>
      <c r="E20" s="12" t="s">
        <v>26</v>
      </c>
      <c r="F20" s="12" t="s">
        <v>158</v>
      </c>
      <c r="G20" s="12" t="s">
        <v>159</v>
      </c>
      <c r="H20" s="12" t="s">
        <v>160</v>
      </c>
      <c r="I20" s="12" t="s">
        <v>161</v>
      </c>
      <c r="J20" s="14">
        <f t="shared" si="1"/>
        <v>750</v>
      </c>
      <c r="K20" s="14">
        <v>30</v>
      </c>
      <c r="L20" s="14">
        <v>25</v>
      </c>
      <c r="M20" s="12" t="s">
        <v>157</v>
      </c>
      <c r="N20" s="12" t="s">
        <v>162</v>
      </c>
      <c r="O20" s="12" t="s">
        <v>163</v>
      </c>
      <c r="P20" s="12" t="s">
        <v>157</v>
      </c>
      <c r="Q20" s="12" t="s">
        <v>162</v>
      </c>
      <c r="R20" s="12" t="s">
        <v>163</v>
      </c>
      <c r="S20" s="12" t="s">
        <v>35</v>
      </c>
      <c r="T20" s="12" t="s">
        <v>37</v>
      </c>
      <c r="U20" s="27" t="s">
        <v>37</v>
      </c>
      <c r="V20" s="29"/>
    </row>
    <row r="21" s="1" customFormat="1" ht="22.5" spans="2:22">
      <c r="B21" s="11" t="s">
        <v>164</v>
      </c>
      <c r="C21" s="12" t="s">
        <v>165</v>
      </c>
      <c r="D21" s="12" t="s">
        <v>25</v>
      </c>
      <c r="E21" s="12" t="s">
        <v>26</v>
      </c>
      <c r="F21" s="12" t="s">
        <v>158</v>
      </c>
      <c r="G21" s="12" t="s">
        <v>166</v>
      </c>
      <c r="H21" s="12" t="s">
        <v>167</v>
      </c>
      <c r="I21" s="12" t="s">
        <v>168</v>
      </c>
      <c r="J21" s="14">
        <f t="shared" si="1"/>
        <v>200</v>
      </c>
      <c r="K21" s="14">
        <v>400</v>
      </c>
      <c r="L21" s="14">
        <v>0.5</v>
      </c>
      <c r="M21" s="12" t="s">
        <v>165</v>
      </c>
      <c r="N21" s="12" t="s">
        <v>169</v>
      </c>
      <c r="O21" s="12" t="s">
        <v>170</v>
      </c>
      <c r="P21" s="12" t="s">
        <v>165</v>
      </c>
      <c r="Q21" s="12" t="s">
        <v>171</v>
      </c>
      <c r="R21" s="12" t="s">
        <v>172</v>
      </c>
      <c r="S21" s="12" t="s">
        <v>35</v>
      </c>
      <c r="T21" s="12" t="s">
        <v>37</v>
      </c>
      <c r="U21" s="27" t="s">
        <v>37</v>
      </c>
      <c r="V21" s="29"/>
    </row>
    <row r="22" s="1" customFormat="1" ht="94.5" spans="2:22">
      <c r="B22" s="11" t="s">
        <v>173</v>
      </c>
      <c r="C22" s="12" t="s">
        <v>174</v>
      </c>
      <c r="D22" s="12" t="s">
        <v>25</v>
      </c>
      <c r="E22" s="12" t="s">
        <v>175</v>
      </c>
      <c r="F22" s="12" t="s">
        <v>176</v>
      </c>
      <c r="G22" s="12" t="s">
        <v>177</v>
      </c>
      <c r="H22" s="12" t="s">
        <v>178</v>
      </c>
      <c r="I22" s="12" t="s">
        <v>179</v>
      </c>
      <c r="J22" s="12" t="s">
        <v>180</v>
      </c>
      <c r="K22" s="12" t="s">
        <v>181</v>
      </c>
      <c r="L22" s="12" t="s">
        <v>160</v>
      </c>
      <c r="M22" s="14" t="s">
        <v>174</v>
      </c>
      <c r="N22" s="12" t="s">
        <v>182</v>
      </c>
      <c r="O22" s="12" t="s">
        <v>183</v>
      </c>
      <c r="P22" s="14" t="s">
        <v>174</v>
      </c>
      <c r="Q22" s="12" t="s">
        <v>182</v>
      </c>
      <c r="R22" s="12" t="s">
        <v>183</v>
      </c>
      <c r="S22" s="12" t="s">
        <v>35</v>
      </c>
      <c r="T22" s="12" t="s">
        <v>36</v>
      </c>
      <c r="U22" s="27" t="s">
        <v>37</v>
      </c>
      <c r="V22" s="28" t="s">
        <v>184</v>
      </c>
    </row>
    <row r="23" s="1" customFormat="1" ht="54" spans="2:22">
      <c r="B23" s="11" t="s">
        <v>185</v>
      </c>
      <c r="C23" s="12" t="s">
        <v>186</v>
      </c>
      <c r="D23" s="12" t="s">
        <v>129</v>
      </c>
      <c r="E23" s="12" t="s">
        <v>175</v>
      </c>
      <c r="F23" s="12" t="s">
        <v>187</v>
      </c>
      <c r="G23" s="12" t="s">
        <v>188</v>
      </c>
      <c r="H23" s="12" t="s">
        <v>189</v>
      </c>
      <c r="I23" s="12" t="s">
        <v>190</v>
      </c>
      <c r="J23" s="20">
        <v>2100</v>
      </c>
      <c r="K23" s="12" t="s">
        <v>191</v>
      </c>
      <c r="L23" s="12" t="s">
        <v>192</v>
      </c>
      <c r="M23" s="14" t="s">
        <v>186</v>
      </c>
      <c r="N23" s="12" t="s">
        <v>193</v>
      </c>
      <c r="O23" s="12" t="s">
        <v>194</v>
      </c>
      <c r="P23" s="12" t="s">
        <v>186</v>
      </c>
      <c r="Q23" s="12" t="s">
        <v>193</v>
      </c>
      <c r="R23" s="12" t="s">
        <v>194</v>
      </c>
      <c r="S23" s="12" t="s">
        <v>35</v>
      </c>
      <c r="T23" s="12" t="s">
        <v>37</v>
      </c>
      <c r="U23" s="27" t="s">
        <v>37</v>
      </c>
      <c r="V23" s="30" t="s">
        <v>195</v>
      </c>
    </row>
    <row r="24" s="1" customFormat="1" ht="45" spans="2:22">
      <c r="B24" s="11" t="s">
        <v>196</v>
      </c>
      <c r="C24" s="12" t="s">
        <v>197</v>
      </c>
      <c r="D24" s="12" t="s">
        <v>129</v>
      </c>
      <c r="E24" s="12" t="s">
        <v>175</v>
      </c>
      <c r="F24" s="12" t="s">
        <v>198</v>
      </c>
      <c r="G24" s="12" t="s">
        <v>199</v>
      </c>
      <c r="H24" s="12" t="s">
        <v>200</v>
      </c>
      <c r="I24" s="12" t="s">
        <v>179</v>
      </c>
      <c r="J24" s="14">
        <v>8</v>
      </c>
      <c r="K24" s="14">
        <v>4</v>
      </c>
      <c r="L24" s="14">
        <v>2</v>
      </c>
      <c r="M24" s="14" t="s">
        <v>197</v>
      </c>
      <c r="N24" s="12" t="s">
        <v>201</v>
      </c>
      <c r="O24" s="12" t="s">
        <v>202</v>
      </c>
      <c r="P24" s="12" t="s">
        <v>197</v>
      </c>
      <c r="Q24" s="12" t="s">
        <v>201</v>
      </c>
      <c r="R24" s="12" t="s">
        <v>202</v>
      </c>
      <c r="S24" s="12" t="s">
        <v>35</v>
      </c>
      <c r="T24" s="12" t="s">
        <v>36</v>
      </c>
      <c r="U24" s="27" t="s">
        <v>37</v>
      </c>
      <c r="V24" s="31" t="s">
        <v>203</v>
      </c>
    </row>
    <row r="25" s="2" customFormat="1" ht="94.5" spans="2:22">
      <c r="B25" s="13" t="s">
        <v>204</v>
      </c>
      <c r="C25" s="12" t="s">
        <v>205</v>
      </c>
      <c r="D25" s="12" t="s">
        <v>129</v>
      </c>
      <c r="E25" s="12" t="s">
        <v>206</v>
      </c>
      <c r="F25" s="12" t="s">
        <v>207</v>
      </c>
      <c r="G25" s="12" t="s">
        <v>208</v>
      </c>
      <c r="H25" s="12" t="s">
        <v>209</v>
      </c>
      <c r="I25" s="12" t="s">
        <v>210</v>
      </c>
      <c r="J25" s="20">
        <v>500</v>
      </c>
      <c r="K25" s="12" t="s">
        <v>211</v>
      </c>
      <c r="L25" s="12" t="s">
        <v>212</v>
      </c>
      <c r="M25" s="21" t="s">
        <v>213</v>
      </c>
      <c r="N25" s="12" t="s">
        <v>214</v>
      </c>
      <c r="O25" s="12" t="s">
        <v>215</v>
      </c>
      <c r="P25" s="12" t="s">
        <v>213</v>
      </c>
      <c r="Q25" s="12" t="s">
        <v>214</v>
      </c>
      <c r="R25" s="12" t="s">
        <v>215</v>
      </c>
      <c r="S25" s="12" t="s">
        <v>216</v>
      </c>
      <c r="T25" s="12" t="s">
        <v>37</v>
      </c>
      <c r="U25" s="32" t="s">
        <v>37</v>
      </c>
      <c r="V25" s="30" t="s">
        <v>217</v>
      </c>
    </row>
    <row r="26" s="1" customFormat="1" ht="45" spans="2:22">
      <c r="B26" s="12" t="s">
        <v>218</v>
      </c>
      <c r="C26" s="12" t="s">
        <v>219</v>
      </c>
      <c r="D26" s="12" t="s">
        <v>129</v>
      </c>
      <c r="E26" s="12" t="s">
        <v>220</v>
      </c>
      <c r="F26" s="12" t="s">
        <v>221</v>
      </c>
      <c r="G26" s="12" t="s">
        <v>222</v>
      </c>
      <c r="H26" s="12" t="s">
        <v>223</v>
      </c>
      <c r="I26" s="12" t="s">
        <v>222</v>
      </c>
      <c r="J26" s="12" t="s">
        <v>224</v>
      </c>
      <c r="K26" s="12" t="s">
        <v>181</v>
      </c>
      <c r="L26" s="12" t="s">
        <v>212</v>
      </c>
      <c r="M26" s="12" t="s">
        <v>225</v>
      </c>
      <c r="N26" s="12" t="s">
        <v>226</v>
      </c>
      <c r="O26" s="12" t="s">
        <v>227</v>
      </c>
      <c r="P26" s="12" t="s">
        <v>225</v>
      </c>
      <c r="Q26" s="12" t="s">
        <v>226</v>
      </c>
      <c r="R26" s="12" t="s">
        <v>227</v>
      </c>
      <c r="S26" s="12" t="s">
        <v>228</v>
      </c>
      <c r="T26" s="12" t="s">
        <v>37</v>
      </c>
      <c r="U26" s="33" t="s">
        <v>37</v>
      </c>
      <c r="V26" s="34"/>
    </row>
    <row r="27" s="1" customFormat="1" ht="101.25" spans="2:22">
      <c r="B27" s="12" t="s">
        <v>229</v>
      </c>
      <c r="C27" s="12" t="s">
        <v>230</v>
      </c>
      <c r="D27" s="12" t="s">
        <v>129</v>
      </c>
      <c r="E27" s="12" t="s">
        <v>220</v>
      </c>
      <c r="F27" s="12" t="s">
        <v>231</v>
      </c>
      <c r="G27" s="12" t="s">
        <v>232</v>
      </c>
      <c r="H27" s="12" t="s">
        <v>233</v>
      </c>
      <c r="I27" s="12" t="s">
        <v>234</v>
      </c>
      <c r="J27" s="12">
        <v>80</v>
      </c>
      <c r="K27" s="12">
        <v>10</v>
      </c>
      <c r="L27" s="12">
        <v>8</v>
      </c>
      <c r="M27" s="12" t="s">
        <v>230</v>
      </c>
      <c r="N27" s="12" t="s">
        <v>235</v>
      </c>
      <c r="O27" s="12" t="s">
        <v>236</v>
      </c>
      <c r="P27" s="12" t="s">
        <v>230</v>
      </c>
      <c r="Q27" s="12" t="s">
        <v>235</v>
      </c>
      <c r="R27" s="12" t="s">
        <v>236</v>
      </c>
      <c r="S27" s="12" t="s">
        <v>228</v>
      </c>
      <c r="T27" s="12" t="s">
        <v>36</v>
      </c>
      <c r="U27" s="33" t="s">
        <v>37</v>
      </c>
      <c r="V27" s="35" t="s">
        <v>237</v>
      </c>
    </row>
    <row r="28" s="3" customFormat="1" ht="81" spans="2:22">
      <c r="B28" s="11" t="s">
        <v>238</v>
      </c>
      <c r="C28" s="12" t="s">
        <v>239</v>
      </c>
      <c r="D28" s="12" t="s">
        <v>25</v>
      </c>
      <c r="E28" s="12" t="s">
        <v>240</v>
      </c>
      <c r="F28" s="12" t="s">
        <v>241</v>
      </c>
      <c r="G28" s="12" t="s">
        <v>242</v>
      </c>
      <c r="H28" s="12" t="s">
        <v>243</v>
      </c>
      <c r="I28" s="12" t="s">
        <v>244</v>
      </c>
      <c r="J28" s="14">
        <f t="shared" ref="J28:J40" si="2">L28*K28</f>
        <v>50</v>
      </c>
      <c r="K28" s="14">
        <v>100</v>
      </c>
      <c r="L28" s="14">
        <v>0.5</v>
      </c>
      <c r="M28" s="14" t="s">
        <v>239</v>
      </c>
      <c r="N28" s="12" t="s">
        <v>245</v>
      </c>
      <c r="O28" s="12" t="s">
        <v>246</v>
      </c>
      <c r="P28" s="12" t="s">
        <v>239</v>
      </c>
      <c r="Q28" s="12" t="s">
        <v>245</v>
      </c>
      <c r="R28" s="12" t="s">
        <v>246</v>
      </c>
      <c r="S28" s="12" t="s">
        <v>35</v>
      </c>
      <c r="T28" s="12" t="s">
        <v>36</v>
      </c>
      <c r="U28" s="27" t="s">
        <v>37</v>
      </c>
      <c r="V28" s="28" t="s">
        <v>247</v>
      </c>
    </row>
    <row r="29" s="3" customFormat="1" ht="67.5" spans="2:22">
      <c r="B29" s="11" t="s">
        <v>248</v>
      </c>
      <c r="C29" s="12" t="s">
        <v>249</v>
      </c>
      <c r="D29" s="12" t="s">
        <v>25</v>
      </c>
      <c r="E29" s="12" t="s">
        <v>240</v>
      </c>
      <c r="F29" s="12" t="s">
        <v>241</v>
      </c>
      <c r="G29" s="12" t="s">
        <v>250</v>
      </c>
      <c r="H29" s="12" t="s">
        <v>101</v>
      </c>
      <c r="I29" s="12" t="s">
        <v>251</v>
      </c>
      <c r="J29" s="14">
        <f t="shared" si="2"/>
        <v>68</v>
      </c>
      <c r="K29" s="14">
        <v>170</v>
      </c>
      <c r="L29" s="14">
        <v>0.4</v>
      </c>
      <c r="M29" s="14" t="s">
        <v>249</v>
      </c>
      <c r="N29" s="12" t="s">
        <v>252</v>
      </c>
      <c r="O29" s="12" t="s">
        <v>253</v>
      </c>
      <c r="P29" s="12" t="s">
        <v>249</v>
      </c>
      <c r="Q29" s="12" t="s">
        <v>252</v>
      </c>
      <c r="R29" s="12" t="s">
        <v>253</v>
      </c>
      <c r="S29" s="12" t="s">
        <v>35</v>
      </c>
      <c r="T29" s="12" t="s">
        <v>36</v>
      </c>
      <c r="U29" s="27" t="s">
        <v>37</v>
      </c>
      <c r="V29" s="28" t="s">
        <v>254</v>
      </c>
    </row>
    <row r="30" s="2" customFormat="1" ht="94.5" spans="2:22">
      <c r="B30" s="11" t="s">
        <v>255</v>
      </c>
      <c r="C30" s="12" t="s">
        <v>256</v>
      </c>
      <c r="D30" s="12" t="s">
        <v>129</v>
      </c>
      <c r="E30" s="12" t="s">
        <v>240</v>
      </c>
      <c r="F30" s="12" t="s">
        <v>241</v>
      </c>
      <c r="G30" s="12" t="s">
        <v>257</v>
      </c>
      <c r="H30" s="12" t="s">
        <v>258</v>
      </c>
      <c r="I30" s="12" t="s">
        <v>93</v>
      </c>
      <c r="J30" s="14">
        <f t="shared" si="2"/>
        <v>800</v>
      </c>
      <c r="K30" s="14">
        <v>40</v>
      </c>
      <c r="L30" s="14">
        <v>20</v>
      </c>
      <c r="M30" s="12" t="s">
        <v>256</v>
      </c>
      <c r="N30" s="12" t="s">
        <v>259</v>
      </c>
      <c r="O30" s="12" t="s">
        <v>260</v>
      </c>
      <c r="P30" s="12" t="s">
        <v>256</v>
      </c>
      <c r="Q30" s="12" t="s">
        <v>261</v>
      </c>
      <c r="R30" s="12" t="s">
        <v>260</v>
      </c>
      <c r="S30" s="12" t="s">
        <v>35</v>
      </c>
      <c r="T30" s="12" t="s">
        <v>37</v>
      </c>
      <c r="U30" s="27" t="s">
        <v>37</v>
      </c>
      <c r="V30" s="30" t="s">
        <v>262</v>
      </c>
    </row>
    <row r="31" s="3" customFormat="1" ht="22.5" spans="2:22">
      <c r="B31" s="11" t="s">
        <v>263</v>
      </c>
      <c r="C31" s="12" t="s">
        <v>264</v>
      </c>
      <c r="D31" s="12" t="s">
        <v>25</v>
      </c>
      <c r="E31" s="12" t="s">
        <v>240</v>
      </c>
      <c r="F31" s="12" t="s">
        <v>265</v>
      </c>
      <c r="G31" s="12" t="s">
        <v>266</v>
      </c>
      <c r="H31" s="12" t="s">
        <v>267</v>
      </c>
      <c r="I31" s="12" t="s">
        <v>268</v>
      </c>
      <c r="J31" s="14">
        <f t="shared" si="2"/>
        <v>62.5</v>
      </c>
      <c r="K31" s="14">
        <v>250</v>
      </c>
      <c r="L31" s="14">
        <v>0.25</v>
      </c>
      <c r="M31" s="12" t="s">
        <v>264</v>
      </c>
      <c r="N31" s="12" t="s">
        <v>269</v>
      </c>
      <c r="O31" s="12" t="s">
        <v>270</v>
      </c>
      <c r="P31" s="12" t="s">
        <v>264</v>
      </c>
      <c r="Q31" s="12" t="s">
        <v>269</v>
      </c>
      <c r="R31" s="12" t="s">
        <v>270</v>
      </c>
      <c r="S31" s="12" t="s">
        <v>35</v>
      </c>
      <c r="T31" s="12" t="s">
        <v>36</v>
      </c>
      <c r="U31" s="27" t="s">
        <v>37</v>
      </c>
      <c r="V31" s="28"/>
    </row>
    <row r="32" s="3" customFormat="1" ht="67.5" spans="2:22">
      <c r="B32" s="11" t="s">
        <v>271</v>
      </c>
      <c r="C32" s="12" t="s">
        <v>272</v>
      </c>
      <c r="D32" s="12" t="s">
        <v>25</v>
      </c>
      <c r="E32" s="12" t="s">
        <v>240</v>
      </c>
      <c r="F32" s="12" t="s">
        <v>265</v>
      </c>
      <c r="G32" s="12" t="s">
        <v>273</v>
      </c>
      <c r="H32" s="12" t="s">
        <v>92</v>
      </c>
      <c r="I32" s="12" t="s">
        <v>274</v>
      </c>
      <c r="J32" s="14">
        <f t="shared" si="2"/>
        <v>60</v>
      </c>
      <c r="K32" s="14">
        <v>120</v>
      </c>
      <c r="L32" s="14">
        <v>0.5</v>
      </c>
      <c r="M32" s="12" t="s">
        <v>275</v>
      </c>
      <c r="N32" s="12" t="s">
        <v>276</v>
      </c>
      <c r="O32" s="12" t="s">
        <v>277</v>
      </c>
      <c r="P32" s="12" t="s">
        <v>275</v>
      </c>
      <c r="Q32" s="12" t="s">
        <v>276</v>
      </c>
      <c r="R32" s="12" t="s">
        <v>277</v>
      </c>
      <c r="S32" s="12" t="s">
        <v>35</v>
      </c>
      <c r="T32" s="12" t="s">
        <v>36</v>
      </c>
      <c r="U32" s="27" t="s">
        <v>37</v>
      </c>
      <c r="V32" s="28" t="s">
        <v>278</v>
      </c>
    </row>
    <row r="33" s="3" customFormat="1" ht="81" spans="2:22">
      <c r="B33" s="11" t="s">
        <v>279</v>
      </c>
      <c r="C33" s="12" t="s">
        <v>280</v>
      </c>
      <c r="D33" s="12" t="s">
        <v>25</v>
      </c>
      <c r="E33" s="12" t="s">
        <v>240</v>
      </c>
      <c r="F33" s="12" t="s">
        <v>265</v>
      </c>
      <c r="G33" s="12" t="s">
        <v>281</v>
      </c>
      <c r="H33" s="12" t="s">
        <v>282</v>
      </c>
      <c r="I33" s="12" t="s">
        <v>283</v>
      </c>
      <c r="J33" s="14">
        <f t="shared" si="2"/>
        <v>10</v>
      </c>
      <c r="K33" s="14">
        <v>25</v>
      </c>
      <c r="L33" s="14">
        <v>0.4</v>
      </c>
      <c r="M33" s="12" t="s">
        <v>280</v>
      </c>
      <c r="N33" s="12" t="s">
        <v>284</v>
      </c>
      <c r="O33" s="12" t="s">
        <v>285</v>
      </c>
      <c r="P33" s="12" t="s">
        <v>280</v>
      </c>
      <c r="Q33" s="12" t="s">
        <v>284</v>
      </c>
      <c r="R33" s="12" t="s">
        <v>286</v>
      </c>
      <c r="S33" s="12" t="s">
        <v>35</v>
      </c>
      <c r="T33" s="12" t="s">
        <v>36</v>
      </c>
      <c r="U33" s="27" t="s">
        <v>37</v>
      </c>
      <c r="V33" s="28" t="s">
        <v>287</v>
      </c>
    </row>
    <row r="34" s="1" customFormat="1" ht="121.5" spans="2:22">
      <c r="B34" s="11" t="s">
        <v>288</v>
      </c>
      <c r="C34" s="12" t="s">
        <v>289</v>
      </c>
      <c r="D34" s="12" t="s">
        <v>129</v>
      </c>
      <c r="E34" s="12" t="s">
        <v>290</v>
      </c>
      <c r="F34" s="12" t="s">
        <v>291</v>
      </c>
      <c r="G34" s="12" t="s">
        <v>292</v>
      </c>
      <c r="H34" s="12" t="s">
        <v>293</v>
      </c>
      <c r="I34" s="12" t="s">
        <v>294</v>
      </c>
      <c r="J34" s="14">
        <f t="shared" si="2"/>
        <v>720</v>
      </c>
      <c r="K34" s="14">
        <v>30</v>
      </c>
      <c r="L34" s="14">
        <v>24</v>
      </c>
      <c r="M34" s="14" t="s">
        <v>289</v>
      </c>
      <c r="N34" s="12" t="s">
        <v>295</v>
      </c>
      <c r="O34" s="12" t="s">
        <v>296</v>
      </c>
      <c r="P34" s="14" t="s">
        <v>289</v>
      </c>
      <c r="Q34" s="12" t="s">
        <v>295</v>
      </c>
      <c r="R34" s="12" t="s">
        <v>296</v>
      </c>
      <c r="S34" s="12" t="s">
        <v>35</v>
      </c>
      <c r="T34" s="27" t="s">
        <v>36</v>
      </c>
      <c r="U34" s="27" t="s">
        <v>37</v>
      </c>
      <c r="V34" s="36" t="s">
        <v>297</v>
      </c>
    </row>
    <row r="35" s="4" customFormat="1" ht="175.5" spans="2:22">
      <c r="B35" s="11" t="s">
        <v>298</v>
      </c>
      <c r="C35" s="12" t="s">
        <v>299</v>
      </c>
      <c r="D35" s="12" t="s">
        <v>129</v>
      </c>
      <c r="E35" s="12" t="s">
        <v>290</v>
      </c>
      <c r="F35" s="12" t="s">
        <v>300</v>
      </c>
      <c r="G35" s="12" t="s">
        <v>301</v>
      </c>
      <c r="H35" s="12" t="s">
        <v>302</v>
      </c>
      <c r="I35" s="12" t="s">
        <v>301</v>
      </c>
      <c r="J35" s="14">
        <f t="shared" si="2"/>
        <v>140</v>
      </c>
      <c r="K35" s="14">
        <v>20</v>
      </c>
      <c r="L35" s="14">
        <v>7</v>
      </c>
      <c r="M35" s="14" t="s">
        <v>299</v>
      </c>
      <c r="N35" s="12" t="s">
        <v>303</v>
      </c>
      <c r="O35" s="12" t="s">
        <v>304</v>
      </c>
      <c r="P35" s="14" t="s">
        <v>299</v>
      </c>
      <c r="Q35" s="12" t="s">
        <v>303</v>
      </c>
      <c r="R35" s="12" t="s">
        <v>304</v>
      </c>
      <c r="S35" s="12" t="s">
        <v>35</v>
      </c>
      <c r="T35" s="27" t="s">
        <v>36</v>
      </c>
      <c r="U35" s="27" t="s">
        <v>37</v>
      </c>
      <c r="V35" s="36" t="s">
        <v>305</v>
      </c>
    </row>
    <row r="36" s="1" customFormat="1" ht="81" spans="2:22">
      <c r="B36" s="11" t="s">
        <v>306</v>
      </c>
      <c r="C36" s="12" t="s">
        <v>307</v>
      </c>
      <c r="D36" s="12" t="s">
        <v>25</v>
      </c>
      <c r="E36" s="12" t="s">
        <v>290</v>
      </c>
      <c r="F36" s="12" t="s">
        <v>291</v>
      </c>
      <c r="G36" s="12" t="s">
        <v>292</v>
      </c>
      <c r="H36" s="12" t="s">
        <v>293</v>
      </c>
      <c r="I36" s="12" t="s">
        <v>294</v>
      </c>
      <c r="J36" s="14">
        <f t="shared" si="2"/>
        <v>120</v>
      </c>
      <c r="K36" s="14">
        <v>600</v>
      </c>
      <c r="L36" s="14">
        <v>0.2</v>
      </c>
      <c r="M36" s="14" t="s">
        <v>307</v>
      </c>
      <c r="N36" s="12" t="s">
        <v>308</v>
      </c>
      <c r="O36" s="12" t="s">
        <v>309</v>
      </c>
      <c r="P36" s="14" t="s">
        <v>307</v>
      </c>
      <c r="Q36" s="12" t="s">
        <v>308</v>
      </c>
      <c r="R36" s="12" t="s">
        <v>309</v>
      </c>
      <c r="S36" s="12" t="s">
        <v>35</v>
      </c>
      <c r="T36" s="27" t="s">
        <v>36</v>
      </c>
      <c r="U36" s="27" t="s">
        <v>37</v>
      </c>
      <c r="V36" s="36" t="s">
        <v>310</v>
      </c>
    </row>
    <row r="37" s="1" customFormat="1" ht="121.5" spans="2:22">
      <c r="B37" s="11" t="s">
        <v>311</v>
      </c>
      <c r="C37" s="12" t="s">
        <v>312</v>
      </c>
      <c r="D37" s="12" t="s">
        <v>25</v>
      </c>
      <c r="E37" s="12" t="s">
        <v>290</v>
      </c>
      <c r="F37" s="12" t="s">
        <v>313</v>
      </c>
      <c r="G37" s="12" t="s">
        <v>314</v>
      </c>
      <c r="H37" s="12" t="s">
        <v>92</v>
      </c>
      <c r="I37" s="12" t="s">
        <v>315</v>
      </c>
      <c r="J37" s="14">
        <f t="shared" si="2"/>
        <v>200</v>
      </c>
      <c r="K37" s="14">
        <v>500</v>
      </c>
      <c r="L37" s="14">
        <v>0.4</v>
      </c>
      <c r="M37" s="14" t="s">
        <v>312</v>
      </c>
      <c r="N37" s="12" t="s">
        <v>316</v>
      </c>
      <c r="O37" s="12" t="s">
        <v>317</v>
      </c>
      <c r="P37" s="14" t="s">
        <v>312</v>
      </c>
      <c r="Q37" s="12" t="s">
        <v>316</v>
      </c>
      <c r="R37" s="12" t="s">
        <v>317</v>
      </c>
      <c r="S37" s="12" t="s">
        <v>35</v>
      </c>
      <c r="T37" s="27" t="s">
        <v>37</v>
      </c>
      <c r="U37" s="27" t="s">
        <v>37</v>
      </c>
      <c r="V37" s="36" t="s">
        <v>318</v>
      </c>
    </row>
    <row r="38" s="1" customFormat="1" ht="86" customHeight="1" spans="2:22">
      <c r="B38" s="11" t="s">
        <v>319</v>
      </c>
      <c r="C38" s="12" t="s">
        <v>320</v>
      </c>
      <c r="D38" s="12" t="s">
        <v>25</v>
      </c>
      <c r="E38" s="12" t="s">
        <v>290</v>
      </c>
      <c r="F38" s="12" t="s">
        <v>313</v>
      </c>
      <c r="G38" s="12" t="s">
        <v>321</v>
      </c>
      <c r="H38" s="12" t="s">
        <v>75</v>
      </c>
      <c r="I38" s="12" t="s">
        <v>322</v>
      </c>
      <c r="J38" s="14">
        <f t="shared" si="2"/>
        <v>320</v>
      </c>
      <c r="K38" s="14">
        <v>32</v>
      </c>
      <c r="L38" s="14">
        <v>10</v>
      </c>
      <c r="M38" s="14" t="s">
        <v>320</v>
      </c>
      <c r="N38" s="12" t="s">
        <v>323</v>
      </c>
      <c r="O38" s="12" t="s">
        <v>324</v>
      </c>
      <c r="P38" s="14" t="s">
        <v>320</v>
      </c>
      <c r="Q38" s="12" t="s">
        <v>323</v>
      </c>
      <c r="R38" s="12" t="s">
        <v>324</v>
      </c>
      <c r="S38" s="12" t="s">
        <v>35</v>
      </c>
      <c r="T38" s="37" t="s">
        <v>36</v>
      </c>
      <c r="U38" s="27" t="s">
        <v>37</v>
      </c>
      <c r="V38" s="36" t="s">
        <v>325</v>
      </c>
    </row>
    <row r="39" s="1" customFormat="1" ht="99" customHeight="1" spans="2:22">
      <c r="B39" s="11" t="s">
        <v>326</v>
      </c>
      <c r="C39" s="12" t="s">
        <v>327</v>
      </c>
      <c r="D39" s="12" t="s">
        <v>25</v>
      </c>
      <c r="E39" s="12" t="s">
        <v>290</v>
      </c>
      <c r="F39" s="14" t="s">
        <v>300</v>
      </c>
      <c r="G39" s="14" t="s">
        <v>328</v>
      </c>
      <c r="H39" s="12" t="s">
        <v>329</v>
      </c>
      <c r="I39" s="12" t="s">
        <v>179</v>
      </c>
      <c r="J39" s="14">
        <f t="shared" si="2"/>
        <v>8</v>
      </c>
      <c r="K39" s="14">
        <v>10</v>
      </c>
      <c r="L39" s="14">
        <v>0.8</v>
      </c>
      <c r="M39" s="14" t="s">
        <v>327</v>
      </c>
      <c r="N39" s="22">
        <v>106.57259</v>
      </c>
      <c r="O39" s="22">
        <v>26.586644</v>
      </c>
      <c r="P39" s="14" t="s">
        <v>327</v>
      </c>
      <c r="Q39" s="22">
        <v>106.57259</v>
      </c>
      <c r="R39" s="22">
        <v>26.586644</v>
      </c>
      <c r="S39" s="12" t="s">
        <v>35</v>
      </c>
      <c r="T39" s="37" t="s">
        <v>37</v>
      </c>
      <c r="U39" s="27" t="s">
        <v>37</v>
      </c>
      <c r="V39" s="36" t="s">
        <v>330</v>
      </c>
    </row>
    <row r="40" s="1" customFormat="1" ht="215" customHeight="1" spans="2:22">
      <c r="B40" s="13" t="s">
        <v>331</v>
      </c>
      <c r="C40" s="12" t="s">
        <v>332</v>
      </c>
      <c r="D40" s="12" t="s">
        <v>129</v>
      </c>
      <c r="E40" s="12" t="s">
        <v>333</v>
      </c>
      <c r="F40" s="12" t="s">
        <v>334</v>
      </c>
      <c r="G40" s="12" t="s">
        <v>335</v>
      </c>
      <c r="H40" s="12" t="s">
        <v>336</v>
      </c>
      <c r="I40" s="12" t="s">
        <v>335</v>
      </c>
      <c r="J40" s="14">
        <f t="shared" si="2"/>
        <v>500</v>
      </c>
      <c r="K40" s="14">
        <v>25</v>
      </c>
      <c r="L40" s="14">
        <v>20</v>
      </c>
      <c r="M40" s="14" t="s">
        <v>332</v>
      </c>
      <c r="N40" s="12" t="s">
        <v>337</v>
      </c>
      <c r="O40" s="12" t="s">
        <v>338</v>
      </c>
      <c r="P40" s="14" t="s">
        <v>332</v>
      </c>
      <c r="Q40" s="12" t="s">
        <v>337</v>
      </c>
      <c r="R40" s="12" t="s">
        <v>338</v>
      </c>
      <c r="S40" s="12" t="s">
        <v>35</v>
      </c>
      <c r="T40" s="12" t="s">
        <v>37</v>
      </c>
      <c r="U40" s="27" t="s">
        <v>37</v>
      </c>
      <c r="V40" s="30" t="s">
        <v>339</v>
      </c>
    </row>
    <row r="41" s="1" customFormat="1" ht="48" customHeight="1" spans="1:22">
      <c r="A41" s="15">
        <v>1</v>
      </c>
      <c r="B41" s="16" t="s">
        <v>340</v>
      </c>
      <c r="C41" s="17" t="s">
        <v>341</v>
      </c>
      <c r="D41" s="17" t="s">
        <v>129</v>
      </c>
      <c r="E41" s="17" t="s">
        <v>342</v>
      </c>
      <c r="F41" s="17" t="s">
        <v>343</v>
      </c>
      <c r="G41" s="17" t="s">
        <v>344</v>
      </c>
      <c r="H41" s="17" t="s">
        <v>329</v>
      </c>
      <c r="I41" s="17" t="s">
        <v>345</v>
      </c>
      <c r="J41" s="23">
        <v>290</v>
      </c>
      <c r="K41" s="23">
        <v>23</v>
      </c>
      <c r="L41" s="23">
        <v>12.61</v>
      </c>
      <c r="M41" s="17" t="s">
        <v>341</v>
      </c>
      <c r="N41" s="17" t="s">
        <v>346</v>
      </c>
      <c r="O41" s="17" t="s">
        <v>347</v>
      </c>
      <c r="P41" s="17" t="s">
        <v>341</v>
      </c>
      <c r="Q41" s="17" t="s">
        <v>348</v>
      </c>
      <c r="R41" s="17" t="s">
        <v>349</v>
      </c>
      <c r="S41" s="17" t="s">
        <v>35</v>
      </c>
      <c r="T41" s="17" t="s">
        <v>350</v>
      </c>
      <c r="U41" s="10" t="s">
        <v>351</v>
      </c>
      <c r="V41" s="38" t="s">
        <v>352</v>
      </c>
    </row>
    <row r="42" s="1" customFormat="1" ht="48" customHeight="1" spans="1:22">
      <c r="A42" s="15">
        <v>2</v>
      </c>
      <c r="B42" s="16" t="s">
        <v>353</v>
      </c>
      <c r="C42" s="17" t="s">
        <v>354</v>
      </c>
      <c r="D42" s="17" t="s">
        <v>129</v>
      </c>
      <c r="E42" s="17" t="s">
        <v>342</v>
      </c>
      <c r="F42" s="17" t="s">
        <v>355</v>
      </c>
      <c r="G42" s="17" t="s">
        <v>356</v>
      </c>
      <c r="H42" s="17" t="s">
        <v>282</v>
      </c>
      <c r="I42" s="17" t="s">
        <v>93</v>
      </c>
      <c r="J42" s="23">
        <v>1492</v>
      </c>
      <c r="K42" s="23">
        <v>165.8</v>
      </c>
      <c r="L42" s="23">
        <v>9</v>
      </c>
      <c r="M42" s="17" t="s">
        <v>354</v>
      </c>
      <c r="N42" s="17" t="s">
        <v>357</v>
      </c>
      <c r="O42" s="17" t="s">
        <v>358</v>
      </c>
      <c r="P42" s="17" t="s">
        <v>354</v>
      </c>
      <c r="Q42" s="17" t="s">
        <v>359</v>
      </c>
      <c r="R42" s="17" t="s">
        <v>360</v>
      </c>
      <c r="S42" s="17" t="s">
        <v>361</v>
      </c>
      <c r="T42" s="17" t="s">
        <v>362</v>
      </c>
      <c r="U42" s="10" t="s">
        <v>351</v>
      </c>
      <c r="V42" s="38" t="s">
        <v>352</v>
      </c>
    </row>
    <row r="43" s="1" customFormat="1" ht="48" customHeight="1" spans="1:22">
      <c r="A43" s="15">
        <v>3</v>
      </c>
      <c r="B43" s="16" t="s">
        <v>363</v>
      </c>
      <c r="C43" s="17" t="s">
        <v>364</v>
      </c>
      <c r="D43" s="17" t="s">
        <v>129</v>
      </c>
      <c r="E43" s="17" t="s">
        <v>342</v>
      </c>
      <c r="F43" s="17" t="s">
        <v>365</v>
      </c>
      <c r="G43" s="17" t="s">
        <v>366</v>
      </c>
      <c r="H43" s="17" t="s">
        <v>209</v>
      </c>
      <c r="I43" s="17" t="s">
        <v>179</v>
      </c>
      <c r="J43" s="23">
        <v>785</v>
      </c>
      <c r="K43" s="23">
        <v>36.5</v>
      </c>
      <c r="L43" s="23">
        <v>21.5</v>
      </c>
      <c r="M43" s="17" t="s">
        <v>364</v>
      </c>
      <c r="N43" s="17" t="s">
        <v>367</v>
      </c>
      <c r="O43" s="17" t="s">
        <v>368</v>
      </c>
      <c r="P43" s="17" t="s">
        <v>364</v>
      </c>
      <c r="Q43" s="17" t="s">
        <v>369</v>
      </c>
      <c r="R43" s="17" t="s">
        <v>370</v>
      </c>
      <c r="S43" s="17" t="s">
        <v>35</v>
      </c>
      <c r="T43" s="17" t="s">
        <v>362</v>
      </c>
      <c r="U43" s="10" t="s">
        <v>351</v>
      </c>
      <c r="V43" s="38" t="s">
        <v>352</v>
      </c>
    </row>
    <row r="44" s="1" customFormat="1" ht="48" customHeight="1" spans="1:22">
      <c r="A44" s="15">
        <v>4</v>
      </c>
      <c r="B44" s="16" t="s">
        <v>371</v>
      </c>
      <c r="C44" s="17" t="s">
        <v>372</v>
      </c>
      <c r="D44" s="17" t="s">
        <v>25</v>
      </c>
      <c r="E44" s="17" t="s">
        <v>342</v>
      </c>
      <c r="F44" s="17" t="s">
        <v>373</v>
      </c>
      <c r="G44" s="17" t="s">
        <v>374</v>
      </c>
      <c r="H44" s="17" t="s">
        <v>375</v>
      </c>
      <c r="I44" s="17" t="s">
        <v>376</v>
      </c>
      <c r="J44" s="23">
        <v>50</v>
      </c>
      <c r="K44" s="23">
        <v>100</v>
      </c>
      <c r="L44" s="23">
        <v>0.5</v>
      </c>
      <c r="M44" s="17" t="s">
        <v>372</v>
      </c>
      <c r="N44" s="17" t="s">
        <v>377</v>
      </c>
      <c r="O44" s="17" t="s">
        <v>378</v>
      </c>
      <c r="P44" s="17" t="s">
        <v>372</v>
      </c>
      <c r="Q44" s="17" t="s">
        <v>379</v>
      </c>
      <c r="R44" s="17" t="s">
        <v>380</v>
      </c>
      <c r="S44" s="17" t="s">
        <v>381</v>
      </c>
      <c r="T44" s="17" t="s">
        <v>350</v>
      </c>
      <c r="U44" s="10" t="s">
        <v>382</v>
      </c>
      <c r="V44" s="38" t="s">
        <v>352</v>
      </c>
    </row>
    <row r="45" s="1" customFormat="1" ht="48" customHeight="1" spans="1:22">
      <c r="A45" s="15">
        <v>5</v>
      </c>
      <c r="B45" s="16" t="s">
        <v>383</v>
      </c>
      <c r="C45" s="17" t="s">
        <v>384</v>
      </c>
      <c r="D45" s="17" t="s">
        <v>25</v>
      </c>
      <c r="E45" s="17" t="s">
        <v>342</v>
      </c>
      <c r="F45" s="17" t="s">
        <v>373</v>
      </c>
      <c r="G45" s="17" t="s">
        <v>385</v>
      </c>
      <c r="H45" s="17" t="s">
        <v>282</v>
      </c>
      <c r="I45" s="17" t="s">
        <v>386</v>
      </c>
      <c r="J45" s="23">
        <v>3</v>
      </c>
      <c r="K45" s="23">
        <v>10</v>
      </c>
      <c r="L45" s="23">
        <v>0.3</v>
      </c>
      <c r="M45" s="17" t="s">
        <v>384</v>
      </c>
      <c r="N45" s="17" t="s">
        <v>387</v>
      </c>
      <c r="O45" s="17" t="s">
        <v>388</v>
      </c>
      <c r="P45" s="17" t="s">
        <v>384</v>
      </c>
      <c r="Q45" s="17" t="s">
        <v>389</v>
      </c>
      <c r="R45" s="17" t="s">
        <v>390</v>
      </c>
      <c r="S45" s="17" t="s">
        <v>35</v>
      </c>
      <c r="T45" s="17" t="s">
        <v>350</v>
      </c>
      <c r="U45" s="10" t="s">
        <v>382</v>
      </c>
      <c r="V45" s="38" t="s">
        <v>352</v>
      </c>
    </row>
    <row r="46" s="1" customFormat="1" ht="48" customHeight="1" spans="1:22">
      <c r="A46" s="15">
        <v>6</v>
      </c>
      <c r="B46" s="16" t="s">
        <v>391</v>
      </c>
      <c r="C46" s="17" t="s">
        <v>392</v>
      </c>
      <c r="D46" s="17" t="s">
        <v>129</v>
      </c>
      <c r="E46" s="17" t="s">
        <v>342</v>
      </c>
      <c r="F46" s="17" t="s">
        <v>373</v>
      </c>
      <c r="G46" s="17" t="s">
        <v>393</v>
      </c>
      <c r="H46" s="17" t="s">
        <v>394</v>
      </c>
      <c r="I46" s="17" t="s">
        <v>393</v>
      </c>
      <c r="J46" s="23">
        <v>300</v>
      </c>
      <c r="K46" s="23">
        <v>25</v>
      </c>
      <c r="L46" s="23">
        <v>12</v>
      </c>
      <c r="M46" s="17" t="s">
        <v>392</v>
      </c>
      <c r="N46" s="17">
        <v>106.812873</v>
      </c>
      <c r="O46" s="17">
        <v>26.307307</v>
      </c>
      <c r="P46" s="17" t="s">
        <v>392</v>
      </c>
      <c r="Q46" s="17">
        <v>106.813149</v>
      </c>
      <c r="R46" s="17">
        <v>26.307237</v>
      </c>
      <c r="S46" s="17" t="s">
        <v>35</v>
      </c>
      <c r="T46" s="17" t="s">
        <v>362</v>
      </c>
      <c r="U46" s="10" t="s">
        <v>382</v>
      </c>
      <c r="V46" s="38" t="s">
        <v>352</v>
      </c>
    </row>
    <row r="47" s="1" customFormat="1" ht="48" customHeight="1" spans="1:22">
      <c r="A47" s="15">
        <v>7</v>
      </c>
      <c r="B47" s="16" t="s">
        <v>395</v>
      </c>
      <c r="C47" s="17" t="s">
        <v>396</v>
      </c>
      <c r="D47" s="17" t="s">
        <v>25</v>
      </c>
      <c r="E47" s="17" t="s">
        <v>342</v>
      </c>
      <c r="F47" s="17" t="s">
        <v>397</v>
      </c>
      <c r="G47" s="17" t="s">
        <v>398</v>
      </c>
      <c r="H47" s="17" t="s">
        <v>399</v>
      </c>
      <c r="I47" s="17" t="s">
        <v>400</v>
      </c>
      <c r="J47" s="23">
        <v>168</v>
      </c>
      <c r="K47" s="23">
        <v>400</v>
      </c>
      <c r="L47" s="23">
        <v>0.42</v>
      </c>
      <c r="M47" s="17" t="s">
        <v>396</v>
      </c>
      <c r="N47" s="17" t="s">
        <v>401</v>
      </c>
      <c r="O47" s="17" t="s">
        <v>402</v>
      </c>
      <c r="P47" s="17" t="s">
        <v>396</v>
      </c>
      <c r="Q47" s="17" t="s">
        <v>403</v>
      </c>
      <c r="R47" s="17" t="s">
        <v>404</v>
      </c>
      <c r="S47" s="17" t="s">
        <v>35</v>
      </c>
      <c r="T47" s="17" t="s">
        <v>350</v>
      </c>
      <c r="U47" s="10" t="s">
        <v>382</v>
      </c>
      <c r="V47" s="38" t="s">
        <v>352</v>
      </c>
    </row>
    <row r="48" s="5" customFormat="1" hidden="1" customHeight="1" spans="2:22">
      <c r="B48" s="18" t="s">
        <v>405</v>
      </c>
      <c r="C48" s="10" t="s">
        <v>406</v>
      </c>
      <c r="D48" s="10" t="s">
        <v>129</v>
      </c>
      <c r="E48" s="10" t="s">
        <v>407</v>
      </c>
      <c r="F48" s="10" t="s">
        <v>408</v>
      </c>
      <c r="G48" s="10" t="s">
        <v>409</v>
      </c>
      <c r="H48" s="18" t="s">
        <v>101</v>
      </c>
      <c r="I48" s="10" t="s">
        <v>179</v>
      </c>
      <c r="J48" s="18">
        <f t="shared" ref="J48:J56" si="3">L48*K48</f>
        <v>210</v>
      </c>
      <c r="K48" s="18">
        <v>30</v>
      </c>
      <c r="L48" s="18">
        <v>7</v>
      </c>
      <c r="M48" s="10" t="s">
        <v>406</v>
      </c>
      <c r="N48" s="18" t="s">
        <v>410</v>
      </c>
      <c r="O48" s="18" t="s">
        <v>411</v>
      </c>
      <c r="P48" s="10" t="s">
        <v>406</v>
      </c>
      <c r="Q48" s="18" t="s">
        <v>410</v>
      </c>
      <c r="R48" s="18" t="s">
        <v>411</v>
      </c>
      <c r="S48" s="18" t="s">
        <v>412</v>
      </c>
      <c r="T48" s="10" t="s">
        <v>37</v>
      </c>
      <c r="U48" s="10" t="s">
        <v>37</v>
      </c>
      <c r="V48" s="10" t="s">
        <v>413</v>
      </c>
    </row>
    <row r="49" s="5" customFormat="1" hidden="1" customHeight="1" spans="2:22">
      <c r="B49" s="18" t="s">
        <v>414</v>
      </c>
      <c r="C49" s="10" t="s">
        <v>415</v>
      </c>
      <c r="D49" s="10" t="s">
        <v>129</v>
      </c>
      <c r="E49" s="10" t="s">
        <v>407</v>
      </c>
      <c r="F49" s="10" t="s">
        <v>408</v>
      </c>
      <c r="G49" s="10" t="s">
        <v>416</v>
      </c>
      <c r="H49" s="18" t="s">
        <v>417</v>
      </c>
      <c r="I49" s="10" t="s">
        <v>418</v>
      </c>
      <c r="J49" s="18">
        <f t="shared" si="3"/>
        <v>56</v>
      </c>
      <c r="K49" s="18">
        <v>7</v>
      </c>
      <c r="L49" s="18">
        <v>8</v>
      </c>
      <c r="M49" s="10" t="s">
        <v>415</v>
      </c>
      <c r="N49" s="18" t="s">
        <v>419</v>
      </c>
      <c r="O49" s="18" t="s">
        <v>420</v>
      </c>
      <c r="P49" s="10" t="s">
        <v>415</v>
      </c>
      <c r="Q49" s="18" t="s">
        <v>419</v>
      </c>
      <c r="R49" s="18" t="s">
        <v>420</v>
      </c>
      <c r="S49" s="18" t="s">
        <v>412</v>
      </c>
      <c r="T49" s="10" t="s">
        <v>36</v>
      </c>
      <c r="U49" s="10" t="s">
        <v>37</v>
      </c>
      <c r="V49" s="10" t="s">
        <v>421</v>
      </c>
    </row>
    <row r="50" s="5" customFormat="1" hidden="1" customHeight="1" spans="2:22">
      <c r="B50" s="18" t="s">
        <v>422</v>
      </c>
      <c r="C50" s="10" t="s">
        <v>423</v>
      </c>
      <c r="D50" s="10" t="s">
        <v>25</v>
      </c>
      <c r="E50" s="10" t="s">
        <v>407</v>
      </c>
      <c r="F50" s="10" t="s">
        <v>408</v>
      </c>
      <c r="G50" s="10" t="s">
        <v>424</v>
      </c>
      <c r="H50" s="18" t="s">
        <v>425</v>
      </c>
      <c r="I50" s="10" t="s">
        <v>426</v>
      </c>
      <c r="J50" s="18">
        <f t="shared" si="3"/>
        <v>320</v>
      </c>
      <c r="K50" s="18">
        <v>800</v>
      </c>
      <c r="L50" s="18">
        <v>0.4</v>
      </c>
      <c r="M50" s="10" t="s">
        <v>423</v>
      </c>
      <c r="N50" s="18" t="s">
        <v>427</v>
      </c>
      <c r="O50" s="18" t="s">
        <v>428</v>
      </c>
      <c r="P50" s="10" t="s">
        <v>423</v>
      </c>
      <c r="Q50" s="18" t="s">
        <v>429</v>
      </c>
      <c r="R50" s="18" t="s">
        <v>430</v>
      </c>
      <c r="S50" s="18" t="s">
        <v>412</v>
      </c>
      <c r="T50" s="10" t="s">
        <v>37</v>
      </c>
      <c r="U50" s="10" t="s">
        <v>37</v>
      </c>
      <c r="V50" s="18"/>
    </row>
    <row r="51" s="1" customFormat="1" hidden="1" customHeight="1" spans="2:22">
      <c r="B51" s="11" t="s">
        <v>431</v>
      </c>
      <c r="C51" s="12" t="s">
        <v>432</v>
      </c>
      <c r="D51" s="12" t="s">
        <v>25</v>
      </c>
      <c r="E51" s="12" t="s">
        <v>433</v>
      </c>
      <c r="F51" s="12" t="s">
        <v>434</v>
      </c>
      <c r="G51" s="12" t="s">
        <v>435</v>
      </c>
      <c r="H51" s="12" t="s">
        <v>436</v>
      </c>
      <c r="I51" s="12" t="s">
        <v>161</v>
      </c>
      <c r="J51" s="14">
        <f t="shared" si="3"/>
        <v>80</v>
      </c>
      <c r="K51" s="14">
        <v>400</v>
      </c>
      <c r="L51" s="14">
        <v>0.2</v>
      </c>
      <c r="M51" s="12" t="s">
        <v>432</v>
      </c>
      <c r="N51" s="12" t="s">
        <v>437</v>
      </c>
      <c r="O51" s="12" t="s">
        <v>438</v>
      </c>
      <c r="P51" s="12" t="s">
        <v>432</v>
      </c>
      <c r="Q51" s="12" t="s">
        <v>439</v>
      </c>
      <c r="R51" s="12" t="s">
        <v>440</v>
      </c>
      <c r="S51" s="12" t="s">
        <v>35</v>
      </c>
      <c r="T51" s="12" t="s">
        <v>36</v>
      </c>
      <c r="U51" s="27" t="s">
        <v>37</v>
      </c>
      <c r="V51" s="28" t="s">
        <v>441</v>
      </c>
    </row>
    <row r="52" s="1" customFormat="1" hidden="1" customHeight="1" spans="2:22">
      <c r="B52" s="11" t="s">
        <v>442</v>
      </c>
      <c r="C52" s="12" t="s">
        <v>443</v>
      </c>
      <c r="D52" s="12" t="s">
        <v>25</v>
      </c>
      <c r="E52" s="12" t="s">
        <v>433</v>
      </c>
      <c r="F52" s="12" t="s">
        <v>444</v>
      </c>
      <c r="G52" s="12" t="s">
        <v>445</v>
      </c>
      <c r="H52" s="12" t="s">
        <v>446</v>
      </c>
      <c r="I52" s="12" t="s">
        <v>447</v>
      </c>
      <c r="J52" s="14">
        <f t="shared" si="3"/>
        <v>160</v>
      </c>
      <c r="K52" s="14">
        <v>800</v>
      </c>
      <c r="L52" s="14">
        <v>0.2</v>
      </c>
      <c r="M52" s="12" t="s">
        <v>443</v>
      </c>
      <c r="N52" s="12" t="s">
        <v>448</v>
      </c>
      <c r="O52" s="12" t="s">
        <v>438</v>
      </c>
      <c r="P52" s="12" t="s">
        <v>443</v>
      </c>
      <c r="Q52" s="12" t="s">
        <v>449</v>
      </c>
      <c r="R52" s="12" t="s">
        <v>450</v>
      </c>
      <c r="S52" s="12" t="s">
        <v>35</v>
      </c>
      <c r="T52" s="12" t="s">
        <v>36</v>
      </c>
      <c r="U52" s="27" t="s">
        <v>37</v>
      </c>
      <c r="V52" s="28" t="s">
        <v>441</v>
      </c>
    </row>
    <row r="53" s="1" customFormat="1" hidden="1" customHeight="1" spans="2:22">
      <c r="B53" s="11" t="s">
        <v>451</v>
      </c>
      <c r="C53" s="12" t="s">
        <v>452</v>
      </c>
      <c r="D53" s="12" t="s">
        <v>25</v>
      </c>
      <c r="E53" s="12" t="s">
        <v>433</v>
      </c>
      <c r="F53" s="12" t="s">
        <v>434</v>
      </c>
      <c r="G53" s="12" t="s">
        <v>453</v>
      </c>
      <c r="H53" s="12" t="s">
        <v>446</v>
      </c>
      <c r="I53" s="12" t="s">
        <v>453</v>
      </c>
      <c r="J53" s="14">
        <f t="shared" si="3"/>
        <v>108</v>
      </c>
      <c r="K53" s="14">
        <v>360</v>
      </c>
      <c r="L53" s="24">
        <v>0.3</v>
      </c>
      <c r="M53" s="12" t="s">
        <v>452</v>
      </c>
      <c r="N53" s="12" t="s">
        <v>454</v>
      </c>
      <c r="O53" s="12" t="s">
        <v>455</v>
      </c>
      <c r="P53" s="12" t="s">
        <v>452</v>
      </c>
      <c r="Q53" s="12" t="s">
        <v>456</v>
      </c>
      <c r="R53" s="12" t="s">
        <v>457</v>
      </c>
      <c r="S53" s="12" t="s">
        <v>35</v>
      </c>
      <c r="T53" s="12" t="s">
        <v>36</v>
      </c>
      <c r="U53" s="27" t="s">
        <v>37</v>
      </c>
      <c r="V53" s="31"/>
    </row>
    <row r="54" s="1" customFormat="1" hidden="1" customHeight="1" spans="2:22">
      <c r="B54" s="13" t="s">
        <v>458</v>
      </c>
      <c r="C54" s="12" t="s">
        <v>459</v>
      </c>
      <c r="D54" s="12" t="s">
        <v>25</v>
      </c>
      <c r="E54" s="12" t="s">
        <v>460</v>
      </c>
      <c r="F54" s="12" t="s">
        <v>461</v>
      </c>
      <c r="G54" s="12" t="s">
        <v>462</v>
      </c>
      <c r="H54" s="12" t="s">
        <v>101</v>
      </c>
      <c r="I54" s="12" t="s">
        <v>462</v>
      </c>
      <c r="J54" s="14">
        <f t="shared" si="3"/>
        <v>1500</v>
      </c>
      <c r="K54" s="14">
        <v>500</v>
      </c>
      <c r="L54" s="14">
        <v>3</v>
      </c>
      <c r="M54" s="12" t="s">
        <v>459</v>
      </c>
      <c r="N54" s="12" t="s">
        <v>463</v>
      </c>
      <c r="O54" s="12" t="s">
        <v>464</v>
      </c>
      <c r="P54" s="12" t="s">
        <v>459</v>
      </c>
      <c r="Q54" s="12" t="s">
        <v>465</v>
      </c>
      <c r="R54" s="12" t="s">
        <v>466</v>
      </c>
      <c r="S54" s="12" t="s">
        <v>35</v>
      </c>
      <c r="T54" s="12" t="s">
        <v>37</v>
      </c>
      <c r="U54" s="27" t="s">
        <v>37</v>
      </c>
      <c r="V54" s="30"/>
    </row>
    <row r="55" s="1" customFormat="1" hidden="1" customHeight="1" spans="2:22">
      <c r="B55" s="13" t="s">
        <v>467</v>
      </c>
      <c r="C55" s="12" t="s">
        <v>468</v>
      </c>
      <c r="D55" s="12" t="s">
        <v>25</v>
      </c>
      <c r="E55" s="12" t="s">
        <v>460</v>
      </c>
      <c r="F55" s="12" t="s">
        <v>469</v>
      </c>
      <c r="G55" s="12" t="s">
        <v>470</v>
      </c>
      <c r="H55" s="12" t="s">
        <v>471</v>
      </c>
      <c r="I55" s="12" t="s">
        <v>472</v>
      </c>
      <c r="J55" s="14">
        <f t="shared" si="3"/>
        <v>3200</v>
      </c>
      <c r="K55" s="14">
        <v>800</v>
      </c>
      <c r="L55" s="14">
        <v>4</v>
      </c>
      <c r="M55" s="12" t="s">
        <v>468</v>
      </c>
      <c r="N55" s="12" t="s">
        <v>473</v>
      </c>
      <c r="O55" s="12" t="s">
        <v>474</v>
      </c>
      <c r="P55" s="12" t="s">
        <v>468</v>
      </c>
      <c r="Q55" s="12" t="s">
        <v>475</v>
      </c>
      <c r="R55" s="12" t="s">
        <v>476</v>
      </c>
      <c r="S55" s="12" t="s">
        <v>35</v>
      </c>
      <c r="T55" s="12" t="s">
        <v>37</v>
      </c>
      <c r="U55" s="27" t="s">
        <v>37</v>
      </c>
      <c r="V55" s="30"/>
    </row>
    <row r="56" s="1" customFormat="1" hidden="1" customHeight="1" spans="2:22">
      <c r="B56" s="13" t="s">
        <v>477</v>
      </c>
      <c r="C56" s="12" t="s">
        <v>478</v>
      </c>
      <c r="D56" s="12" t="s">
        <v>129</v>
      </c>
      <c r="E56" s="12" t="s">
        <v>460</v>
      </c>
      <c r="F56" s="12" t="s">
        <v>469</v>
      </c>
      <c r="G56" s="12" t="s">
        <v>470</v>
      </c>
      <c r="H56" s="12" t="s">
        <v>471</v>
      </c>
      <c r="I56" s="12" t="s">
        <v>479</v>
      </c>
      <c r="J56" s="14">
        <f t="shared" si="3"/>
        <v>102</v>
      </c>
      <c r="K56" s="14">
        <v>17</v>
      </c>
      <c r="L56" s="14">
        <v>6</v>
      </c>
      <c r="M56" s="12" t="s">
        <v>478</v>
      </c>
      <c r="N56" s="12" t="s">
        <v>480</v>
      </c>
      <c r="O56" s="12" t="s">
        <v>481</v>
      </c>
      <c r="P56" s="12" t="s">
        <v>478</v>
      </c>
      <c r="Q56" s="12" t="s">
        <v>482</v>
      </c>
      <c r="R56" s="12" t="s">
        <v>483</v>
      </c>
      <c r="S56" s="12" t="s">
        <v>381</v>
      </c>
      <c r="T56" s="12" t="s">
        <v>36</v>
      </c>
      <c r="U56" s="27" t="s">
        <v>37</v>
      </c>
      <c r="V56" s="28"/>
    </row>
  </sheetData>
  <autoFilter ref="B3:XDT56">
    <filterColumn colId="3">
      <customFilters>
        <customFilter operator="equal" val="花溪区"/>
      </customFilters>
    </filterColumn>
    <extLst/>
  </autoFilter>
  <mergeCells count="1">
    <mergeCell ref="B2:V2"/>
  </mergeCells>
  <dataValidations count="1">
    <dataValidation type="list" allowBlank="1" showInputMessage="1" showErrorMessage="1" sqref="D25 D40 D47 D4:D21 D22:D24 D26:D27 D28:D33 D34:D39 D41:D46 D48:D50 D51:D53 D54:D56">
      <formula1>"河,塘,沟渠"</formula1>
    </dataValidation>
  </dataValidation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le享人生</cp:lastModifiedBy>
  <dcterms:created xsi:type="dcterms:W3CDTF">2023-02-22T17:32:00Z</dcterms:created>
  <dcterms:modified xsi:type="dcterms:W3CDTF">2024-04-25T02:09:33Z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5303979F7F63480886FED0A45B1649B5_13</vt:lpwstr>
  </property>
</Properties>
</file>