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225"/>
  </bookViews>
  <sheets>
    <sheet name="Sheet1" sheetId="1" r:id="rId1"/>
    <sheet name="Sheet2" sheetId="2" r:id="rId2"/>
    <sheet name="Sheet3" sheetId="3" r:id="rId3"/>
  </sheets>
  <externalReferences>
    <externalReference r:id="rId4"/>
  </externalReferences>
  <definedNames>
    <definedName name="_xlnm._FilterDatabase" localSheetId="0" hidden="1">Sheet1!$A$6:$Z$200</definedName>
  </definedNames>
  <calcPr calcId="144525"/>
</workbook>
</file>

<file path=xl/sharedStrings.xml><?xml version="1.0" encoding="utf-8"?>
<sst xmlns="http://schemas.openxmlformats.org/spreadsheetml/2006/main" count="2263" uniqueCount="542">
  <si>
    <t>花溪区2024-2027年财政衔接乡村振兴补助资金项目库清单</t>
  </si>
  <si>
    <r>
      <rPr>
        <sz val="11"/>
        <color rgb="FF000000"/>
        <rFont val="宋体"/>
        <charset val="134"/>
      </rPr>
      <t>填报单位（公章）：花溪区乡村振兴局</t>
    </r>
    <r>
      <rPr>
        <sz val="11"/>
        <color rgb="FF000000"/>
        <rFont val="Times New Roman"/>
        <charset val="134"/>
      </rPr>
      <t xml:space="preserve">             </t>
    </r>
    <r>
      <rPr>
        <sz val="11"/>
        <color rgb="FF000000"/>
        <rFont val="宋体"/>
        <charset val="134"/>
      </rPr>
      <t>填报人：陈万坤</t>
    </r>
    <r>
      <rPr>
        <sz val="11"/>
        <color rgb="FF000000"/>
        <rFont val="Times New Roman"/>
        <charset val="134"/>
      </rPr>
      <t xml:space="preserve">       </t>
    </r>
    <r>
      <rPr>
        <sz val="11"/>
        <color rgb="FF000000"/>
        <rFont val="宋体"/>
        <charset val="134"/>
      </rPr>
      <t>联系电话：</t>
    </r>
    <r>
      <rPr>
        <sz val="11"/>
        <color rgb="FF000000"/>
        <rFont val="Times New Roman"/>
        <charset val="134"/>
      </rPr>
      <t xml:space="preserve">      </t>
    </r>
    <r>
      <rPr>
        <sz val="11"/>
        <color rgb="FF000000"/>
        <rFont val="宋体"/>
        <charset val="134"/>
      </rPr>
      <t>填报日期：2023年11月21日</t>
    </r>
    <r>
      <rPr>
        <sz val="11"/>
        <color rgb="FF000000"/>
        <rFont val="Times New Roman"/>
        <charset val="134"/>
      </rPr>
      <t xml:space="preserve">           </t>
    </r>
    <r>
      <rPr>
        <sz val="11"/>
        <color rgb="FF000000"/>
        <rFont val="宋体"/>
        <charset val="134"/>
      </rPr>
      <t>单位：万元、人、年</t>
    </r>
  </si>
  <si>
    <r>
      <rPr>
        <sz val="9"/>
        <color rgb="FF000000"/>
        <rFont val="黑体"/>
        <charset val="134"/>
      </rPr>
      <t>序号</t>
    </r>
  </si>
  <si>
    <r>
      <rPr>
        <sz val="9"/>
        <color rgb="FF000000"/>
        <rFont val="黑体"/>
        <charset val="134"/>
      </rPr>
      <t>项目名称</t>
    </r>
  </si>
  <si>
    <r>
      <rPr>
        <sz val="9"/>
        <color rgb="FF000000"/>
        <rFont val="黑体"/>
        <charset val="134"/>
      </rPr>
      <t>项目类型</t>
    </r>
  </si>
  <si>
    <r>
      <rPr>
        <sz val="9"/>
        <color rgb="FF000000"/>
        <rFont val="黑体"/>
        <charset val="134"/>
      </rPr>
      <t>二级项目类型</t>
    </r>
  </si>
  <si>
    <r>
      <rPr>
        <sz val="9"/>
        <color rgb="FF000000"/>
        <rFont val="黑体"/>
        <charset val="134"/>
      </rPr>
      <t>项目子类型</t>
    </r>
  </si>
  <si>
    <r>
      <rPr>
        <sz val="9"/>
        <color rgb="FF000000"/>
        <rFont val="黑体"/>
        <charset val="134"/>
      </rPr>
      <t>项目建设地点</t>
    </r>
  </si>
  <si>
    <r>
      <rPr>
        <sz val="9"/>
        <color rgb="FF000000"/>
        <rFont val="黑体"/>
        <charset val="134"/>
      </rPr>
      <t>项目建设内容及补助标准</t>
    </r>
  </si>
  <si>
    <r>
      <rPr>
        <sz val="9"/>
        <color rgb="FF000000"/>
        <rFont val="黑体"/>
        <charset val="134"/>
      </rPr>
      <t>项目预算总投资</t>
    </r>
  </si>
  <si>
    <r>
      <rPr>
        <sz val="9"/>
        <color rgb="FF000000"/>
        <rFont val="黑体"/>
        <charset val="134"/>
      </rPr>
      <t>资金来源（计划）</t>
    </r>
  </si>
  <si>
    <r>
      <rPr>
        <sz val="9"/>
        <color rgb="FF000000"/>
        <rFont val="黑体"/>
        <charset val="134"/>
      </rPr>
      <t>项目规划年度</t>
    </r>
  </si>
  <si>
    <r>
      <rPr>
        <sz val="9"/>
        <color rgb="FF000000"/>
        <rFont val="黑体"/>
        <charset val="134"/>
      </rPr>
      <t>项目归属</t>
    </r>
  </si>
  <si>
    <r>
      <rPr>
        <sz val="9"/>
        <color rgb="FF000000"/>
        <rFont val="黑体"/>
        <charset val="134"/>
      </rPr>
      <t>是否以工代赈方式实施</t>
    </r>
  </si>
  <si>
    <r>
      <rPr>
        <sz val="9"/>
        <color rgb="FF000000"/>
        <rFont val="黑体"/>
        <charset val="134"/>
      </rPr>
      <t>是否易地扶贫搬迁后扶项目</t>
    </r>
  </si>
  <si>
    <r>
      <rPr>
        <sz val="9"/>
        <color rgb="FF000000"/>
        <rFont val="黑体"/>
        <charset val="134"/>
      </rPr>
      <t>是否增加村集体经济收入</t>
    </r>
  </si>
  <si>
    <r>
      <rPr>
        <sz val="9"/>
        <color rgb="FF000000"/>
        <rFont val="黑体"/>
        <charset val="134"/>
      </rPr>
      <t>是否资产收益</t>
    </r>
  </si>
  <si>
    <r>
      <rPr>
        <sz val="9"/>
        <color rgb="FF000000"/>
        <rFont val="黑体"/>
        <charset val="134"/>
      </rPr>
      <t>群众参与和利益联结机制</t>
    </r>
  </si>
  <si>
    <r>
      <rPr>
        <sz val="9"/>
        <color rgb="FF000000"/>
        <rFont val="黑体"/>
        <charset val="134"/>
      </rPr>
      <t>年度总体目标</t>
    </r>
  </si>
  <si>
    <r>
      <rPr>
        <sz val="9"/>
        <color rgb="FF000000"/>
        <rFont val="黑体"/>
        <charset val="134"/>
      </rPr>
      <t>项目受益总人口数</t>
    </r>
  </si>
  <si>
    <r>
      <rPr>
        <sz val="9"/>
        <color rgb="FF000000"/>
        <rFont val="黑体"/>
        <charset val="134"/>
      </rPr>
      <t>其中直接受益人口数</t>
    </r>
  </si>
  <si>
    <r>
      <rPr>
        <sz val="9"/>
        <color rgb="FF000000"/>
        <rFont val="黑体"/>
        <charset val="134"/>
      </rPr>
      <t>项目主管单位</t>
    </r>
  </si>
  <si>
    <r>
      <rPr>
        <sz val="9"/>
        <color rgb="FF000000"/>
        <rFont val="黑体"/>
        <charset val="134"/>
      </rPr>
      <t>项目负责人</t>
    </r>
  </si>
  <si>
    <r>
      <rPr>
        <sz val="9"/>
        <color rgb="FF000000"/>
        <rFont val="黑体"/>
        <charset val="134"/>
      </rPr>
      <t>联系电话</t>
    </r>
  </si>
  <si>
    <r>
      <rPr>
        <sz val="9"/>
        <color rgb="FF000000"/>
        <rFont val="黑体"/>
        <charset val="134"/>
      </rPr>
      <t>项目是否纳入年度实施计划</t>
    </r>
  </si>
  <si>
    <r>
      <rPr>
        <sz val="9"/>
        <color rgb="FF000000"/>
        <rFont val="黑体"/>
        <charset val="134"/>
      </rPr>
      <t>乡镇</t>
    </r>
  </si>
  <si>
    <r>
      <rPr>
        <sz val="9"/>
        <color rgb="FF000000"/>
        <rFont val="黑体"/>
        <charset val="134"/>
      </rPr>
      <t>村</t>
    </r>
  </si>
  <si>
    <r>
      <rPr>
        <sz val="9"/>
        <color rgb="FF000000"/>
        <rFont val="黑体"/>
        <charset val="134"/>
      </rPr>
      <t>财政衔接资金</t>
    </r>
  </si>
  <si>
    <r>
      <rPr>
        <sz val="9"/>
        <color rgb="FF000000"/>
        <rFont val="黑体"/>
        <charset val="134"/>
      </rPr>
      <t>其他资金</t>
    </r>
  </si>
  <si>
    <r>
      <rPr>
        <sz val="9"/>
        <color rgb="FF000000"/>
        <rFont val="黑体"/>
        <charset val="134"/>
      </rPr>
      <t>解决"两不愁三保障"项目</t>
    </r>
  </si>
  <si>
    <r>
      <rPr>
        <sz val="9"/>
        <color rgb="FF000000"/>
        <rFont val="黑体"/>
        <charset val="134"/>
      </rPr>
      <t>巩固提升类项目</t>
    </r>
  </si>
  <si>
    <t>久安乡2024年农业产业帮扶乡村振兴项目</t>
  </si>
  <si>
    <t>产业发展</t>
  </si>
  <si>
    <t>生产项目</t>
  </si>
  <si>
    <t>养殖业基地</t>
  </si>
  <si>
    <t>久安乡</t>
  </si>
  <si>
    <t>购买266头猪，饲料798包</t>
  </si>
  <si>
    <t>否</t>
  </si>
  <si>
    <t>花溪区乡村振兴局</t>
  </si>
  <si>
    <t>周洪</t>
  </si>
  <si>
    <t>是</t>
  </si>
  <si>
    <t>久安乡2025年农业产业帮扶乡村振兴项目</t>
  </si>
  <si>
    <t>久安乡2026年农业产业帮扶乡村振兴项目</t>
  </si>
  <si>
    <t>久安乡2027年农业产业帮扶乡村振兴项目</t>
  </si>
  <si>
    <t>久安乡2024年巩固村人畜饮水工程建设乡村振兴项目</t>
  </si>
  <si>
    <t>配套设施项目</t>
  </si>
  <si>
    <t>小型农田水利设施建设</t>
  </si>
  <si>
    <t>巩固村</t>
  </si>
  <si>
    <t>铺设主管网1200米，修建蓄水池一个</t>
  </si>
  <si>
    <t>久安乡巩固村小关冲至久安村冒古井机耕道项目</t>
  </si>
  <si>
    <t>乡村建设行动</t>
  </si>
  <si>
    <t>农村基础设施</t>
  </si>
  <si>
    <t>产业路</t>
  </si>
  <si>
    <t>提升改造道路2.2公里，宽4.5米</t>
  </si>
  <si>
    <t>久安乡巩固村一二组机耕道建设项目</t>
  </si>
  <si>
    <t>提升改造道路2公里，宽4.5米</t>
  </si>
  <si>
    <t>久安乡2024年久安村至巩固村机耕道建设乡村振兴项目</t>
  </si>
  <si>
    <t>久安村</t>
  </si>
  <si>
    <t>硬化总长1750米，其中，1150米道路扩建4.5米宽；600米道路扩建3.2米宽。</t>
  </si>
  <si>
    <t>久安乡久安村毛栗坡至雪厂村大河边道路建设乡村振兴项目</t>
  </si>
  <si>
    <t>硬化道路2150米，宽4.5米。</t>
  </si>
  <si>
    <t xml:space="preserve">花溪区久安乡打通村小寨组机耕道建设乡村振兴项目 </t>
  </si>
  <si>
    <t>打通村</t>
  </si>
  <si>
    <t>新建机耕道硬化长1100m、宽4.5m、C20混凝土厚15cm。</t>
  </si>
  <si>
    <t>久安乡拐耳村大寨道路提升改造乡村振兴项目</t>
  </si>
  <si>
    <t>拐耳村</t>
  </si>
  <si>
    <t>道路提升改造长500米，宽3.5米</t>
  </si>
  <si>
    <t>久安乡拐耳村粮食生产配套设施建设乡村振兴项目</t>
  </si>
  <si>
    <t>山塘修复及粮食生产便道，山塘高2米，宽80厘米，周长100米；生产便道1500米，宽1.2</t>
  </si>
  <si>
    <t>久安乡拐耳村五组道路提升改造项目</t>
  </si>
  <si>
    <t>提升改造串户路长500米，宽3米</t>
  </si>
  <si>
    <t>久安乡雪厂村林东组机耕道建设乡村振兴项目</t>
  </si>
  <si>
    <t>雪厂村</t>
  </si>
  <si>
    <t>新建机耕道长3.5公里，均宽4.5米，混凝土厚0.15米（标号C20）</t>
  </si>
  <si>
    <t>久安乡小山村庆口道路建设乡村振兴项目</t>
  </si>
  <si>
    <t>小山村</t>
  </si>
  <si>
    <t>长1.4公里，宽3.5米，15公分厚，200立方米M75浆砌石档土墙。</t>
  </si>
  <si>
    <t>久安乡小山村黄桃基地产业路建设乡村振兴项目</t>
  </si>
  <si>
    <t>长2.1公里，宽4.5米，18公分厚，C25混凝土浇筑，460立方米M75浆砌石挡土墙。</t>
  </si>
  <si>
    <t>久安乡小山村大田坎组至光头组灌溉沟渠建设乡村振兴项目</t>
  </si>
  <si>
    <t>提升改造沟渠长700米，宽0.5米。</t>
  </si>
  <si>
    <t>久安乡小山村光头组至寨脚组排洪沟渠建设乡村振兴项目</t>
  </si>
  <si>
    <t>提升改造沟渠，长1200米，宽1米*1米</t>
  </si>
  <si>
    <t>花溪区燕楼镇2024年坝楼村沙关至水库机耕道建设乡村振兴项目</t>
  </si>
  <si>
    <t>农村道路建设</t>
  </si>
  <si>
    <t>燕楼镇</t>
  </si>
  <si>
    <t>坝楼村</t>
  </si>
  <si>
    <t>新建长1500米、3.5米宽、混凝土厚0.15米（标号C20）；会车道（宽度不低于1.5米，面积不低于20平方米）2个。</t>
  </si>
  <si>
    <t>带动生产</t>
  </si>
  <si>
    <t>农业农村局</t>
  </si>
  <si>
    <t>龚江周</t>
  </si>
  <si>
    <t>花溪区燕楼镇2024年坝楼村闲气处至刘兴家机耕道建设乡村振兴项目</t>
  </si>
  <si>
    <t>花溪区燕楼镇2024年旧盘村旧寨至木江山机耕道建设乡村振兴项目</t>
  </si>
  <si>
    <t>旧盘村</t>
  </si>
  <si>
    <t>新建长1000米、宽3.5米机耕道。路面为C20混凝土硬化，厚度为0.15米；会车道2个（每个面积不低于20平方米）,浆砌石180立方米。</t>
  </si>
  <si>
    <t>花溪区燕楼镇2025年谷蒙村大寨至燕鲁机耕道建设乡村振兴项目</t>
  </si>
  <si>
    <t>谷蒙村</t>
  </si>
  <si>
    <t>新建长2000米、宽3.5米、路面为C20混凝土硬化，厚度为0.15米；会车道（宽度不低于1.5米，面积不低于20平方米）5个,浆砌石350立方米。</t>
  </si>
  <si>
    <t>花溪区燕楼镇2025年旧盘村羊开田至摆扁机耕道建设项目</t>
  </si>
  <si>
    <t>新建长1000米、3.5米宽、混凝土厚0.15米（标号C20）；会车道（宽度不低于1.5米，面积不低于20平方米）2个。</t>
  </si>
  <si>
    <t>花溪区燕楼镇2026年旧盘村平山至岩脚机耕道建设项目</t>
  </si>
  <si>
    <t>新建长1500米、3.5米宽、混凝土厚0.15米（标号C20）；会车道（宽度不低于1.5米，面积不低于20平方米）3个。</t>
  </si>
  <si>
    <t>花溪区燕楼镇2026年坝楼村长土关至工房边机耕道建设乡村振兴项目</t>
  </si>
  <si>
    <t>新建长700米、4米宽、混凝土厚0.15米（标号C20）；会车道（宽度不低于1.5米，面积不低于20平方米）2个。</t>
  </si>
  <si>
    <t>花溪区燕楼镇2027年肉牛养殖乡村振兴项目</t>
  </si>
  <si>
    <t>发展养殖肉牛50头，购买营养饲料60吨。</t>
  </si>
  <si>
    <t>分红</t>
  </si>
  <si>
    <t>马铃乡农业产业帮扶项目（蔬菜种植）</t>
  </si>
  <si>
    <t>产业项目</t>
  </si>
  <si>
    <t>种植养殖加工服务</t>
  </si>
  <si>
    <t>马铃乡</t>
  </si>
  <si>
    <t>马铃村、谷中村、凯坝村</t>
  </si>
  <si>
    <t>购买尿素、复合肥一批，帮扶脱贫户、监测预警250户927发展蔬菜种植</t>
  </si>
  <si>
    <t>2024-2027</t>
  </si>
  <si>
    <t>花溪区农业农村局</t>
  </si>
  <si>
    <t>马铃乡农业产业帮扶项目（肉猪养殖）</t>
  </si>
  <si>
    <t>购买肉猪、饲料一批，帮扶脱贫户、监测预警户250户927人发展肉猪养殖。</t>
  </si>
  <si>
    <t>马铃乡马铃村尧上组苗院、水井边至消水洞排灌沟渠建设扶贫项目</t>
  </si>
  <si>
    <t>生态扶贫项目</t>
  </si>
  <si>
    <t>马铃村</t>
  </si>
  <si>
    <r>
      <rPr>
        <sz val="11"/>
        <rFont val="仿宋_GB2312"/>
        <charset val="134"/>
      </rPr>
      <t>新建排洪沟847米，其中明沟750米(其中1.0*1.0的270米、1.0*1.5的330米、1.5*1.5的150米；0.8*1.0的暗沟70米；</t>
    </r>
    <r>
      <rPr>
        <sz val="11"/>
        <rFont val="仿宋_GB2312"/>
        <charset val="0"/>
      </rPr>
      <t>DN800</t>
    </r>
    <r>
      <rPr>
        <sz val="11"/>
        <rFont val="仿宋_GB2312"/>
        <charset val="134"/>
      </rPr>
      <t>涵管27米</t>
    </r>
  </si>
  <si>
    <t>马铃乡马铃村坡头上组至黄泥井果蔬产业配套乡村振兴项目</t>
  </si>
  <si>
    <r>
      <rPr>
        <sz val="11"/>
        <rFont val="仿宋_GB2312"/>
        <charset val="134"/>
      </rPr>
      <t>新建机耕道1800米，宽3.5米，厚15cm 、C20混凝土浇筑、2.5m*8m错车道2处，50</t>
    </r>
    <r>
      <rPr>
        <sz val="11"/>
        <rFont val="宋体"/>
        <charset val="134"/>
      </rPr>
      <t>㎡</t>
    </r>
    <r>
      <rPr>
        <sz val="11"/>
        <rFont val="仿宋_GB2312"/>
        <charset val="134"/>
      </rPr>
      <t>回转车道2处；</t>
    </r>
  </si>
  <si>
    <t>马铃村尧上组、石浪组山脚坡组、大土组人居环境提升改造项目</t>
  </si>
  <si>
    <t>人居环境改造</t>
  </si>
  <si>
    <t>马铃村尧上组、石浪组、山脚坡组、大土组污水管网安装、</t>
  </si>
  <si>
    <t>马铃乡马铃村山脚坡铁厂坝至锅底冲（白秧冲）、大坡机耕道建设扶贫项目</t>
  </si>
  <si>
    <t>新建硬化机耕道2000米，宽3.5米，砼厚0.15米</t>
  </si>
  <si>
    <t>马铃村联二关组、大地组、高塘组、壕沟组人居环境提升改造项目</t>
  </si>
  <si>
    <t>马铃村联二关组、大地组、高塘组、壕沟组污水管网安装、</t>
  </si>
  <si>
    <t>马铃乡马铃村上坝组龙井坡至龙井机耕道建设乡村振兴项目</t>
  </si>
  <si>
    <r>
      <rPr>
        <sz val="11"/>
        <rFont val="仿宋_GB2312"/>
        <charset val="134"/>
      </rPr>
      <t>生产便道600米，宽3米，厚15cm 、C20混凝土浇筑、2.5m*8m错车道3处，50</t>
    </r>
    <r>
      <rPr>
        <sz val="11"/>
        <rFont val="宋体"/>
        <charset val="134"/>
      </rPr>
      <t>㎡</t>
    </r>
    <r>
      <rPr>
        <sz val="11"/>
        <rFont val="仿宋_GB2312"/>
        <charset val="134"/>
      </rPr>
      <t>回转车道2处；</t>
    </r>
  </si>
  <si>
    <t>马铃乡谷中村盐井组生产便道建设乡村振兴项目</t>
  </si>
  <si>
    <t>谷中村</t>
  </si>
  <si>
    <t xml:space="preserve">建设生产便道1115米，其中便道一837米宽2米，C20砼厚15厘米，碎石垫层厚10厘米，生产便道二长278米宽1.5米，碎石垫层厚10厘米，C20砼路面厚10厘米。
</t>
  </si>
  <si>
    <t>谷中村上下云组、上中下院组人居环境改造</t>
  </si>
  <si>
    <t>谷中村上、下云组、上、中、下院组污水管网安装、庭院整治、进户路建设</t>
  </si>
  <si>
    <t>谷中村谷增、洞口、上下后坝组人居环境提升改造项目</t>
  </si>
  <si>
    <t>谷中村谷增组、洞口组、上、下后坝组污水管网安装、庭院整治、进户路建设、</t>
  </si>
  <si>
    <t>谷中村上后坝至下后坝进组道路提升项目</t>
  </si>
  <si>
    <t>道路提升改造</t>
  </si>
  <si>
    <t>硬化进组路900米、宽3.5米、厚15厘米</t>
  </si>
  <si>
    <t>马铃乡凯坝村沟渠建设乡村振兴项目</t>
  </si>
  <si>
    <t>凯坝村牛厂、施家、戈卡、摆茶、凯伦一、二、三组</t>
  </si>
  <si>
    <t>30X30、长度5.25公里</t>
  </si>
  <si>
    <t>马铃乡凯坝村苦李山组至长地关机耕道建设乡村振兴项目</t>
  </si>
  <si>
    <t>凯坝村煤洞组、苦李山组、高山组、大坡组</t>
  </si>
  <si>
    <r>
      <rPr>
        <sz val="11"/>
        <rFont val="仿宋_GB2312"/>
        <charset val="134"/>
      </rPr>
      <t>新建机耕道1500米，宽3.5米，厚15cm 、C20混凝土浇筑、2.5m*8m错车道3处，50</t>
    </r>
    <r>
      <rPr>
        <sz val="11"/>
        <rFont val="宋体"/>
        <charset val="134"/>
      </rPr>
      <t>㎡</t>
    </r>
    <r>
      <rPr>
        <sz val="11"/>
        <rFont val="仿宋_GB2312"/>
        <charset val="134"/>
      </rPr>
      <t>回转车道2处；</t>
    </r>
  </si>
  <si>
    <t>凯坝村人饮管网工程提升改造项目</t>
  </si>
  <si>
    <t>人饮工程</t>
  </si>
  <si>
    <t>解决安全饮水</t>
  </si>
  <si>
    <t>凯坝村</t>
  </si>
  <si>
    <t>马铃乡凯坝村、谷中村马鬃岭组、老鹰岩组进水管网安装</t>
  </si>
  <si>
    <t>凯坝村凯坝组至摆茶组进组路提升改造项目</t>
  </si>
  <si>
    <t>提升改造进组路1.5公里，宽3.5米、厚15厘米。</t>
  </si>
  <si>
    <t>马铃乡凯坝村课肉至挑煤路机耕道建设乡村振兴项目</t>
  </si>
  <si>
    <t>凯坝村牛厂组、施家组、戈卡组</t>
  </si>
  <si>
    <t>新建机耕道1.5公里、宽2米，厚0.15米，</t>
  </si>
  <si>
    <t>马铃乡凯坝村牛落洞机耕道建设乡村振兴项目</t>
  </si>
  <si>
    <t>凯坝村一、二组</t>
  </si>
  <si>
    <t>新建机耕道0.5公里、宽3.5米，厚0.15米，</t>
  </si>
  <si>
    <t>马铃乡凯坝村油菜冲至长地关</t>
  </si>
  <si>
    <t>凯坝村苦李山组、高山组、煤洞组</t>
  </si>
  <si>
    <t>新建机耕道1公里、宽3.5米，厚0.15米，</t>
  </si>
  <si>
    <t>凯坝村金家寨、三组人居环境整治项目</t>
  </si>
  <si>
    <t>凯坝村凯伦四组、三组</t>
  </si>
  <si>
    <t>凯坝村金家寨组污水管网安装、庭院整治、进户路建设</t>
  </si>
  <si>
    <t>马铃乡凯坝村凯伦一、二、三、四组宜居农房整治</t>
  </si>
  <si>
    <t>凯坝村凯伦一、二、三、四组</t>
  </si>
  <si>
    <t>公路沿线宜居农房整治</t>
  </si>
  <si>
    <t>花溪区青岩镇2024年因户施策种养殖项目</t>
  </si>
  <si>
    <t>种养殖发展</t>
  </si>
  <si>
    <t>青岩镇</t>
  </si>
  <si>
    <t>辖区内各村</t>
  </si>
  <si>
    <t>购买复合肥160袋（总养分48%），尿素80袋，鸡苗650羽（1.5±0.5斤脱温鸡），鸡饲料150袋（80斤/袋），仔猪120头（60±5斤/头），猪饲料360袋</t>
  </si>
  <si>
    <t>带动脱贫户、监测户产业发展增收</t>
  </si>
  <si>
    <t>代薇</t>
  </si>
  <si>
    <t>0851-83860000</t>
  </si>
  <si>
    <t>花溪区青岩镇2025年因户施策种养殖项目</t>
  </si>
  <si>
    <t>花溪区青岩镇2026年因户施策种养殖项目</t>
  </si>
  <si>
    <t>花溪区青岩镇2027年因户施策种养殖项目</t>
  </si>
  <si>
    <t>花溪区青岩镇2024年摆托村大寨燕汤、大寨至直冲、半边山至贤关、白果树至二环林机耕道建设乡村振兴项目</t>
  </si>
  <si>
    <t>摆托村</t>
  </si>
  <si>
    <t>新建摆托村大寨燕汤机耕道185米，大寨至直冲机耕道300米，半边山至贤关机耕道600米，白果树至二环林机耕道800米，宽4米，水泥(标号C20) 厚0.15米。。</t>
  </si>
  <si>
    <t>新建机耕道大于1885米</t>
  </si>
  <si>
    <t>花溪区青岩镇2024年达夯村土地关九组、湾子、新村机耕道建设乡村振兴项目</t>
  </si>
  <si>
    <t>达夯村</t>
  </si>
  <si>
    <t>新建达夯村土地关九组、湾子、新村机耕道800米，宽4米，水泥(标号C20) 厚0.15米。。</t>
  </si>
  <si>
    <t>新建机耕道大于800米</t>
  </si>
  <si>
    <t>花溪区青岩镇2024年二关村三、四组机耕道建设乡村振兴项目</t>
  </si>
  <si>
    <t>二关村</t>
  </si>
  <si>
    <t>新建二关村三、四组机耕道2000米，宽4米，水泥(标号C20) 厚0.15米。。</t>
  </si>
  <si>
    <t>新建机耕道大于2000米</t>
  </si>
  <si>
    <t>花溪区青岩镇2024年思潜村大桥、干冲机耕道建设乡村振兴项目</t>
  </si>
  <si>
    <t>思潜村</t>
  </si>
  <si>
    <t>新建思潜村大桥、干冲机耕道2000米，宽4米，水泥(标号C20) 厚0.15米，堡坎堆砌510立方米。</t>
  </si>
  <si>
    <t>新建机耕道大于2000米，堡坎堆砌大于510立方米</t>
  </si>
  <si>
    <t>花溪区青岩镇2024年新关村粮食产业配套乡村振兴建设项目</t>
  </si>
  <si>
    <t>新关村</t>
  </si>
  <si>
    <t>新建新关村下关上坝至笋子冲机耕道长2500米、宽3.5 米,错车道12个（长8米、宽2.5米），Φ30双壁波纹涵管10道每道3.8米，浆砌石堡坎300立方米，水泥(标号C20) 厚0.15米。</t>
  </si>
  <si>
    <t>促进产业结构调整。解决该片区土地的生产设施困难问题，可促进该片区农业的发展，为实施产业增收奠定基础。</t>
  </si>
  <si>
    <t>花溪区青岩镇2025年山王庙村高标准农田建设乡村振兴项目</t>
  </si>
  <si>
    <t>种植业基地</t>
  </si>
  <si>
    <t>山王庙村</t>
  </si>
  <si>
    <t>打造高标准农田100亩，配套新建机耕道、提灌站等基础设施。</t>
  </si>
  <si>
    <t>打造高标准农田100亩，带动当地产业发展</t>
  </si>
  <si>
    <t>花溪区青岩镇2025年龙井村后山至屯脚院机耕道建设乡村振兴项目</t>
  </si>
  <si>
    <t>龙井村</t>
  </si>
  <si>
    <t>新建龙井村后山至屯脚院机耕道2000米，宽4米，水泥(标号C20) 厚0.15米。</t>
  </si>
  <si>
    <t>新建机耕道大于2000米。</t>
  </si>
  <si>
    <t>花溪区青岩镇2026年歪脚村高寨河大桥建设乡村振兴项目</t>
  </si>
  <si>
    <t>农村道路建设（通村路、通户路、小型桥梁等）</t>
  </si>
  <si>
    <t>歪脚村</t>
  </si>
  <si>
    <t>新建歪脚村高寨河桥梁一座。</t>
  </si>
  <si>
    <t>新建桥梁1座。</t>
  </si>
  <si>
    <t>花溪区青岩镇2025年新哨村蔬菜冷库建设乡村振兴项目</t>
  </si>
  <si>
    <t>加工流通项目</t>
  </si>
  <si>
    <t>农产品仓储保鲜冷链基础设施建设</t>
  </si>
  <si>
    <t>新哨村</t>
  </si>
  <si>
    <t>新建新哨村冷库1座，配套电力设施</t>
  </si>
  <si>
    <t>新建冷库1座</t>
  </si>
  <si>
    <t>花溪区青岩镇2026年思潜村种植基地建设乡村振兴项目</t>
  </si>
  <si>
    <t>采购大棚、灌溉设施、温控设备，新建机耕道、产业房</t>
  </si>
  <si>
    <t>建设种植基地，带动当地发展增收</t>
  </si>
  <si>
    <t>花溪区青岩镇2026年摆托村茅古冲至长冲乡村振兴建设项目</t>
  </si>
  <si>
    <t>维修改造从茅古冲至长冲全长800m，宽4m，厚度0.15m，c25混凝土路面</t>
  </si>
  <si>
    <t>新建机耕道大于800米。</t>
  </si>
  <si>
    <t>花溪区青岩镇2027年扬眉村灌溉沟渠改造建设项目</t>
  </si>
  <si>
    <t>农村供水保障设施建设</t>
  </si>
  <si>
    <t>扬眉村</t>
  </si>
  <si>
    <t>①修缮原有灌溉渠500m,修缮沟渠宽度0.3m，深度0.35m。
②新建灌溉沟渠180m，新建沟渠宽度0.6m，深度0.6m。
③更换铸铁引水管10m，管径φ 200。</t>
  </si>
  <si>
    <t>修缮修建灌溉沟渠，更换水管，带动当地产业发展</t>
  </si>
  <si>
    <t>花溪区青岩镇2027年摆托村提灌站建设乡村振兴项目</t>
  </si>
  <si>
    <t>新建水池（3m×3m×1.5m）两座，安装水管800m。</t>
  </si>
  <si>
    <t>修建提灌站带动当地产业发展</t>
  </si>
  <si>
    <t>清溪街道产业房建设项目</t>
  </si>
  <si>
    <t>易地搬迁后扶</t>
  </si>
  <si>
    <t>“一站式”社区综合服务设施建设</t>
  </si>
  <si>
    <t>清溪街道办事处</t>
  </si>
  <si>
    <t>产业房提升改造</t>
  </si>
  <si>
    <t>/</t>
  </si>
  <si>
    <t>基础设施提升改造</t>
  </si>
  <si>
    <t>所有搬迁户</t>
  </si>
  <si>
    <t>周海</t>
  </si>
  <si>
    <t>清溪街道花小梅固定资产投资收益项目</t>
  </si>
  <si>
    <t>新型农村集体经济发展项目</t>
  </si>
  <si>
    <t>关口寨</t>
  </si>
  <si>
    <t>购买草梅冻干设备出租获取项目收益</t>
  </si>
  <si>
    <t>壮大社区集体经济，群众增收</t>
  </si>
  <si>
    <t>清溪街道动物医院固定资产投资收益项目</t>
  </si>
  <si>
    <t>花溪区</t>
  </si>
  <si>
    <t>购买动物医院设备出租获取项目收益</t>
  </si>
  <si>
    <t>花溪区财政衔接资金项目管理费</t>
  </si>
  <si>
    <t>项目管理费</t>
  </si>
  <si>
    <t>完成项目管理</t>
  </si>
  <si>
    <t>花溪区2024年“雨露计划”补助</t>
  </si>
  <si>
    <t>三保障</t>
  </si>
  <si>
    <t>教育扶贫</t>
  </si>
  <si>
    <t>雨露计划</t>
  </si>
  <si>
    <t>花溪区2024年小额信贷补助</t>
  </si>
  <si>
    <t>金融扶贫</t>
  </si>
  <si>
    <t>花溪区2024年跨省务工一次性交通补助</t>
  </si>
  <si>
    <t>务工补助</t>
  </si>
  <si>
    <t>花溪区人社局</t>
  </si>
  <si>
    <t>花溪区2024年生态护林员补助</t>
  </si>
  <si>
    <t>其他</t>
  </si>
  <si>
    <t>花溪区自然资源局</t>
  </si>
  <si>
    <t>花溪区石板镇2024年乡村振兴衔接资金芦荻村串户路建设项目</t>
  </si>
  <si>
    <t>通村、组硬化路及护栏</t>
  </si>
  <si>
    <t>石板镇</t>
  </si>
  <si>
    <t>芦荻村</t>
  </si>
  <si>
    <t>建设串户路690米，3米宽。碎石垫层厚度10厘米，C25砼路面厚度15厘米。</t>
  </si>
  <si>
    <t>拟定2025年</t>
  </si>
  <si>
    <t>花溪区石板镇2024年乡村振兴衔接资金芦荻村排水沟建设项目</t>
  </si>
  <si>
    <t>生活条件改善</t>
  </si>
  <si>
    <t>花溪区石板镇2024年乡村振兴衔接资金合朋村提升改造、排污沟建设项目</t>
  </si>
  <si>
    <t>合朋村</t>
  </si>
  <si>
    <t>花溪区石板镇2026年乡村振兴衔接资金盖冗村排水沟建设项目</t>
  </si>
  <si>
    <t>盖冗村</t>
  </si>
  <si>
    <t>拟定2026年</t>
  </si>
  <si>
    <t>花溪区石板镇2026年乡村振兴衔接资金盖冗村灌溉沟渠建设项目</t>
  </si>
  <si>
    <t>花溪区石板镇2024年乡村振兴衔接资金石板一村灌溉沟渠建设项目</t>
  </si>
  <si>
    <t>石板一村</t>
  </si>
  <si>
    <t>花溪区石板镇2025年乡村振兴衔接资金茨凹村灌溉沟渠建设项目</t>
  </si>
  <si>
    <t>茨凹村</t>
  </si>
  <si>
    <t>花溪区石板镇2025年乡村振兴衔接资金茨凹村提升改造、排污沟建设项目</t>
  </si>
  <si>
    <t>花溪区石板镇2025年乡村振兴衔接资金云凹村排污沟建设项目</t>
  </si>
  <si>
    <t>云凹村</t>
  </si>
  <si>
    <t>花溪区石板镇2027年乡村振兴衔接资金盖冗村串户路建设项目</t>
  </si>
  <si>
    <t>村基础设施</t>
  </si>
  <si>
    <t>建设串户路800米，3米宽。碎石垫层厚度10厘米，C25砼路面厚度15厘米。</t>
  </si>
  <si>
    <t>拟定2027年</t>
  </si>
  <si>
    <t>花溪区石板镇2024年乡村振兴衔接资金石板一村串户路建设项目</t>
  </si>
  <si>
    <t>建设串户路2000米，3米宽。碎石垫层厚度10厘米，C25砼路面厚度15厘米。</t>
  </si>
  <si>
    <t>花溪区石板镇2026年乡村振兴衔接资金云凹村入户道路提升改造建设项目</t>
  </si>
  <si>
    <t>入户路改革</t>
  </si>
  <si>
    <t>建设入户路提升改造1000米，3米宽，5厘米厚。碎石垫层厚度10厘米。白变黑沥青路改造。</t>
  </si>
  <si>
    <t>花溪区石板镇2024年乡村振兴衔接资金石板一村太阳路灯建设项目</t>
  </si>
  <si>
    <t>花溪区石板镇2024年乡村振兴衔接资金石板一村机耕道建设项目</t>
  </si>
  <si>
    <t>建设机耕道2000米，3米宽，会车道4个，1.5宽，面积不低于20平方米。碎石垫层厚度10厘米，C25砼路面厚度15厘米；回转车道1处，50平方。</t>
  </si>
  <si>
    <t>花溪区石板镇2027年乡村振兴衔接资金花街村森林防火通道硬化建设项目</t>
  </si>
  <si>
    <t>花街村</t>
  </si>
  <si>
    <t>建设森林防火通道硬化5000米，3米宽。碎石垫层厚度10厘米，C25砼路面厚度15厘米。</t>
  </si>
  <si>
    <t>花溪区石板镇2027年乡村振兴衔接资金花街村串户路建设项目</t>
  </si>
  <si>
    <t>建设串户路500米，3米宽。碎石垫层厚度10厘米，C25砼路面厚度15厘米。</t>
  </si>
  <si>
    <t>花溪区石板镇2027年乡村振兴衔接资金花街村沥青路建设项目</t>
  </si>
  <si>
    <t>建设沥青路1800米，6.5米宽，5厘米厚。碎石垫层厚度10厘米。白变黑沥青路改造。</t>
  </si>
  <si>
    <t>花溪区石板镇2026年乡村振兴衔接资金羊龙村入户道路建设项目</t>
  </si>
  <si>
    <t>羊龙村</t>
  </si>
  <si>
    <t>建设入户路200米，3米宽。碎石垫层厚度10厘米，C25砼路面厚度15厘米。</t>
  </si>
  <si>
    <t>花溪区石板镇2026年乡村振兴衔接资金羊龙村入户道路提升改造建设项目</t>
  </si>
  <si>
    <t>建设入户路提升改造500米，3米宽，5厘米厚。碎石垫层厚度10厘米。白变黑沥青路改造。</t>
  </si>
  <si>
    <t>花溪区石板镇2024年乡村振兴衔接资金隆昌村路面修复建设项目</t>
  </si>
  <si>
    <t>隆昌村</t>
  </si>
  <si>
    <t>花溪区石板镇2027年乡村振兴衔接资金花街村村民安全出入太阳能路灯建设项目</t>
  </si>
  <si>
    <t>花溪区石板镇2027年乡村振兴衔接资金云凹村村民安全出入太阳能路灯建设项目</t>
  </si>
  <si>
    <t>建设机耕道400米，4米宽，会车道1个，1.5宽，面积不低于20平方米。碎石垫层厚度10厘米，C25砼路面厚度20厘米；回转车道1处，50平方。</t>
  </si>
  <si>
    <t>拟定2024年</t>
  </si>
  <si>
    <t>花溪区石板镇2024年乡村振兴衔接资金石板一村对门寨灌溉沟渠建设项目</t>
  </si>
  <si>
    <t>建设灌溉沟渠3000米，宽1米、深度60公分，C25混凝土，土方开挖1000米（800方）等</t>
  </si>
  <si>
    <t>花溪区石板镇2024年乡村振兴衔接资金石板一村联户路建设项目</t>
  </si>
  <si>
    <t>建设通组路3.5公里，3米宽。碎石垫层厚度10厘米，C25砼路面厚度15厘米。</t>
  </si>
  <si>
    <t>花溪区石板镇2024年乡村振兴衔接资金隆昌村人居环境综合提升项目</t>
  </si>
  <si>
    <t>人居环境</t>
  </si>
  <si>
    <t>休闲农业与乡村旅游</t>
  </si>
  <si>
    <t>通组路面修复，混凝土、局部路肩墙、石板修复路面等，4米宽、12公分</t>
  </si>
  <si>
    <t>花溪区石板镇2024年乡村振兴衔接资金芦荻村长坡组串户路建设项目</t>
  </si>
  <si>
    <t>建设串户路300米，4米宽，C25砼路面厚度20厘米。</t>
  </si>
  <si>
    <t>花溪区石板镇2024年乡村振兴衔接资金芦荻村楼梯寨路面修复设项目</t>
  </si>
  <si>
    <t>花溪区石板镇2024年乡村振兴衔接资金合朋村道路修复建设项目（石板路面修复，路段改造400m，4米宽,1600平方米）</t>
  </si>
  <si>
    <t>花溪区石板镇2024年乡村振兴衔接资金合朋村道路修复建设项目</t>
  </si>
  <si>
    <t>花溪区石板镇2024年乡村振兴衔接资金合朋村道路修复建设项目（对原道路基础上增加10cm厚C25混凝土硬化路面，路段改造1750m，4米宽,7000平方米）</t>
  </si>
  <si>
    <t>花溪区石板镇2024年乡村振兴衔接资金摆勺村机耕道建设项目</t>
  </si>
  <si>
    <t>摆勺村</t>
  </si>
  <si>
    <t>建设机耕道350米，3米宽，会车道1个，1.5宽，面积不低于20平方米。碎石垫层厚度10厘米，C25砼路面厚度15厘米；回转车道1处，50平方。</t>
  </si>
  <si>
    <t>2024年石板镇镇山村机耕道建设项目</t>
  </si>
  <si>
    <t>镇山村</t>
  </si>
  <si>
    <t>1.5公里机耕道，宽4米，厚度18公分，C25混凝土硬化路面，路基平整回填6000平方米</t>
  </si>
  <si>
    <t>2024年羊龙村串户路修复
项目</t>
  </si>
  <si>
    <t>长80米，宽3.5米，厚10公分，C25混凝土硬化修复，40立方米</t>
  </si>
  <si>
    <t>麦坪镇2024年商品猪养殖乡村振兴项目</t>
  </si>
  <si>
    <t>麦坪镇</t>
  </si>
  <si>
    <t>商品猪共计279头，25千克（±2.5千克），44元/千克，饲料共计930包，80斤/包，200元/包，项目覆盖84户建档立卡脱贫户及52户监测预警户。</t>
  </si>
  <si>
    <t>麦坪镇2025年商品猪养殖乡村振兴项目</t>
  </si>
  <si>
    <t>麦坪镇2026年商品猪养殖乡村振兴项目</t>
  </si>
  <si>
    <t>麦坪镇2027年商品猪养殖乡村振兴项目</t>
  </si>
  <si>
    <t>麦坪镇2026年麦坪村农灌沟管建设乡村振兴项目</t>
  </si>
  <si>
    <t>麦坪村</t>
  </si>
  <si>
    <t>建设农灌沟、管共计1180米，其中：新建C20混凝土农灌沟395米，规格0.3米*0.3米，安装HDPE双壁波纹排水管785米，规格DN200。</t>
  </si>
  <si>
    <t>麦坪镇2026年施庄村渠道建设项目</t>
  </si>
  <si>
    <t>施庄村</t>
  </si>
  <si>
    <t>修缮渠道总长800米，0.3米*0.3米。</t>
  </si>
  <si>
    <t>麦坪镇2026年汪庄村机耕道建设项目</t>
  </si>
  <si>
    <t>汪庄村</t>
  </si>
  <si>
    <t>修建机耕道长度845米，宽度2.1至3米，C25混凝土路面，厚度15厘米。</t>
  </si>
  <si>
    <t>麦坪镇2027年戈寨村渠道建设项目</t>
  </si>
  <si>
    <t>戈寨村</t>
  </si>
  <si>
    <t>新建混凝土沟渠1450米，规格0.3米*0.3米。</t>
  </si>
  <si>
    <t>麦坪镇2027年戈寨村机耕道建设项目</t>
  </si>
  <si>
    <t>建设机耕道长度1050米，宽度3.5米，C25混凝土路面，厚度15厘米。</t>
  </si>
  <si>
    <t>麦坪镇2027年施庄村机耕道建设项目</t>
  </si>
  <si>
    <t>修建机耕道长度940米，宽度3.5米，C25混凝土路面，厚度15厘米。</t>
  </si>
  <si>
    <t>麦坪镇2027年刘庄村机耕道及挡墙建设项目</t>
  </si>
  <si>
    <t>刘庄村</t>
  </si>
  <si>
    <t>修建机耕道长度815米，宽度3.5米，C25混凝土路面，厚度15厘米；</t>
  </si>
  <si>
    <t>麦坪镇2027年汪庄村渠道修缮项目</t>
  </si>
  <si>
    <t>修缮渠道总长690米，0.3米*0.3米。</t>
  </si>
  <si>
    <t>花溪区高坡乡2024年龙云村人居环境提升改造项目</t>
  </si>
  <si>
    <t>高坡乡</t>
  </si>
  <si>
    <t>龙云村</t>
  </si>
  <si>
    <t>修建围墙3000米，硬化地皮3500平方米，修建粪池30口，维修串户路200米。</t>
  </si>
  <si>
    <t>花溪区高坡乡2024年龙云村五组机耕道建设项目</t>
  </si>
  <si>
    <t>新建维修龙云五组机耕道1100米，宽3.5米</t>
  </si>
  <si>
    <t>花溪区高坡乡2027年龙云村三组粮食产业机耕道建设项目</t>
  </si>
  <si>
    <t>新建龙云村三组机耕道2600米，宽3.5米</t>
  </si>
  <si>
    <t>花溪区高坡乡2024年高坡村九组至十组机耕道建设项目</t>
  </si>
  <si>
    <t>高坡村</t>
  </si>
  <si>
    <t>新建机耕道长2000米，宽3米，错车道5个。混凝土(标号C20) 厚0.15米.</t>
  </si>
  <si>
    <t>花溪区高坡乡2024年高坡村地坝至后寨机耕道衔接乡村振兴建设项目</t>
  </si>
  <si>
    <t>新建机耕道长2000米，宽3米，错车道6个。混凝土(标号C20) 厚0.15米</t>
  </si>
  <si>
    <t>花溪区高坡乡2024年高坡村沟渠衔接乡村振兴建设项目</t>
  </si>
  <si>
    <r>
      <rPr>
        <sz val="11"/>
        <rFont val="仿宋_GB2312"/>
        <charset val="134"/>
      </rPr>
      <t>新建24墙沟渠长1000米，规格30</t>
    </r>
    <r>
      <rPr>
        <sz val="11"/>
        <rFont val="宋体"/>
        <charset val="134"/>
      </rPr>
      <t>㎝</t>
    </r>
    <r>
      <rPr>
        <sz val="11"/>
        <rFont val="仿宋_GB2312"/>
        <charset val="134"/>
      </rPr>
      <t>*30</t>
    </r>
    <r>
      <rPr>
        <sz val="11"/>
        <rFont val="宋体"/>
        <charset val="134"/>
      </rPr>
      <t>㎝</t>
    </r>
  </si>
  <si>
    <t>花溪区高坡乡2024年高坡村粮食产业衔接乡村振兴建设项目</t>
  </si>
  <si>
    <t>1、姨妈寨至翁西混凝土路面长1000米、宽3.0米、混凝土(标号C20) 厚0.15米 ,错车道2个.</t>
  </si>
  <si>
    <r>
      <rPr>
        <sz val="11"/>
        <rFont val="仿宋_GB2312"/>
        <charset val="134"/>
      </rPr>
      <t>1.六方井新建24墙沟渠长2000米，规格30</t>
    </r>
    <r>
      <rPr>
        <sz val="11"/>
        <rFont val="宋体"/>
        <charset val="134"/>
      </rPr>
      <t>㎝</t>
    </r>
    <r>
      <rPr>
        <sz val="11"/>
        <rFont val="仿宋_GB2312"/>
        <charset val="134"/>
      </rPr>
      <t>*30</t>
    </r>
    <r>
      <rPr>
        <sz val="11"/>
        <rFont val="宋体"/>
        <charset val="134"/>
      </rPr>
      <t>㎝</t>
    </r>
    <r>
      <rPr>
        <sz val="11"/>
        <rFont val="仿宋_GB2312"/>
        <charset val="134"/>
      </rPr>
      <t xml:space="preserve">；                                                 </t>
    </r>
  </si>
  <si>
    <t>花溪区高坡乡2024年扰绕村灌溉沟渠衔接乡村振兴建设项目</t>
  </si>
  <si>
    <t>扰绕村</t>
  </si>
  <si>
    <r>
      <rPr>
        <sz val="11"/>
        <rFont val="仿宋_GB2312"/>
        <charset val="134"/>
      </rPr>
      <t>主沟渠规格60</t>
    </r>
    <r>
      <rPr>
        <sz val="11"/>
        <rFont val="宋体"/>
        <charset val="134"/>
      </rPr>
      <t>㎝</t>
    </r>
    <r>
      <rPr>
        <sz val="11"/>
        <rFont val="仿宋_GB2312"/>
        <charset val="134"/>
      </rPr>
      <t>*60</t>
    </r>
    <r>
      <rPr>
        <sz val="11"/>
        <rFont val="宋体"/>
        <charset val="134"/>
      </rPr>
      <t>㎝</t>
    </r>
    <r>
      <rPr>
        <sz val="11"/>
        <rFont val="仿宋_GB2312"/>
        <charset val="134"/>
      </rPr>
      <t>，新建沟渠长973.新建分叉沟渠规格0.3米*0.3米，沟渠长2618米。牛滚塘至水落洞至露营基地至云盘脚至苗坝。</t>
    </r>
  </si>
  <si>
    <t>花溪区高坡乡2024年扰绕村机耕道梯田景观亮化衔接乡村振兴建设项目</t>
  </si>
  <si>
    <t>机耕道安装景观太阳能风能路灯200米，平均10米1盏，共计200盏。</t>
  </si>
  <si>
    <t>花溪区高坡乡2024年硐口村人居环境整治</t>
  </si>
  <si>
    <t>硐口村</t>
  </si>
  <si>
    <t>大寨水池至二组广场400米道路建设</t>
  </si>
  <si>
    <t>花溪区高坡乡2024年农业产业帮扶项目</t>
  </si>
  <si>
    <t>石门村、扰绕村、大洪村、高坡村、新安村、街上村、摆龙村、平寨村、云顶村、水塘村、杉坪村、批林村、五寨粗、高寨村、甲定村、克里村、硐口村、龙云村</t>
  </si>
  <si>
    <t xml:space="preserve">采购黑毛猪666头（30千克±2.5千克/头)，饲料79.92吨（40公斤/包），复合肥33.3吨（50公斤/包，总养分≥45%）。覆盖脱贫户、监测户333户1524人。
</t>
  </si>
  <si>
    <t>高坡乡硐口村中坝至牛滚荡机耕道建设项目</t>
  </si>
  <si>
    <t>中坝至牛滚凼新建机耕道长1200米，宽3.5米，错车道4个。</t>
  </si>
  <si>
    <t>花溪区高坡乡2025年硐口村小窝至掌娃机耕道建设扶贫项目</t>
  </si>
  <si>
    <t>新建小窝至掌娃机耕道长2200米，宽3.5米，错车道6个。</t>
  </si>
  <si>
    <t>花溪区高坡乡2025年硐口村河边至绒苏机耕道建设乡村振兴项目</t>
  </si>
  <si>
    <t>新建河边至绒苏机耕道1000米，宽3.5米，错车道3个。</t>
  </si>
  <si>
    <t>花溪区高坡乡2024年硐口村机耕道建设项目</t>
  </si>
  <si>
    <t xml:space="preserve">大寨杨二至鸡叫冲、界上新建机耕道长2000米，宽3.5米，错车道6个；   </t>
  </si>
  <si>
    <t>花溪区高坡乡2024年硐口村瓦厂至小坝塘沟渠乡村振兴建设项目</t>
  </si>
  <si>
    <r>
      <rPr>
        <sz val="11"/>
        <rFont val="仿宋_GB2312"/>
        <charset val="134"/>
      </rPr>
      <t>新建24墙沟渠长5000米，规格30</t>
    </r>
    <r>
      <rPr>
        <sz val="11"/>
        <rFont val="宋体"/>
        <charset val="134"/>
      </rPr>
      <t>㎝</t>
    </r>
    <r>
      <rPr>
        <sz val="11"/>
        <rFont val="仿宋_GB2312"/>
        <charset val="134"/>
      </rPr>
      <t>*30</t>
    </r>
    <r>
      <rPr>
        <sz val="11"/>
        <rFont val="宋体"/>
        <charset val="134"/>
      </rPr>
      <t>㎝</t>
    </r>
    <r>
      <rPr>
        <sz val="11"/>
        <rFont val="仿宋_GB2312"/>
        <charset val="134"/>
      </rPr>
      <t>。</t>
    </r>
  </si>
  <si>
    <t>花溪区高坡乡2024年硐口村蔬菜产业衔接乡村振兴建设项目</t>
  </si>
  <si>
    <t xml:space="preserve">新建坟山脚至田坝公路浆砌石沟渠长500米，规格0.5米*0.5米，浆砌石沟壁宽0.4米。                              </t>
  </si>
  <si>
    <t>花溪区高坡乡2025年农业产业帮扶项目</t>
  </si>
  <si>
    <t xml:space="preserve">采购黑毛猪861头（30千克±2.5千克/头)，饲料172.2吨（40公斤/包），复合肥14.35吨（50公斤/包，总养分≥45%）。覆盖脱贫户287户1354人。
</t>
  </si>
  <si>
    <t>花溪区高坡乡2026年硐口村蔬菜产业衔接乡村振兴建设项目</t>
  </si>
  <si>
    <t>新建湾湾头至沙河坝24墙沟渠长800米、规格0.4米*0.4米。</t>
  </si>
  <si>
    <t>花溪区高坡乡2027年硐口村蔬菜产业衔接乡村振兴建设项目</t>
  </si>
  <si>
    <t xml:space="preserve">新建坟山脚至小坝塘24墙沟渠长1200米、规格0.3米*0.3米。
                                     </t>
  </si>
  <si>
    <t>高坡乡2024年高寨村排洪沟机耕道建设项目</t>
  </si>
  <si>
    <t>高寨村</t>
  </si>
  <si>
    <t>高坡乡高寨村排洪沟机耕道建设项目</t>
  </si>
  <si>
    <t>花溪区高坡乡2025年高寨村四组至掌娃田坝机耕道硬化项目</t>
  </si>
  <si>
    <t>高寨村四组至掌娃田坝总长1500米，宽2米</t>
  </si>
  <si>
    <t>花溪区高坡乡2026高寨村014县道至中坝田坝机耕道硬化建设项目</t>
  </si>
  <si>
    <t>高寨村014县道至中坝田坝长500米，宽2.5米</t>
  </si>
  <si>
    <t>花溪区高坡乡2027年高寨村新修机耕道项目</t>
  </si>
  <si>
    <t>高寨村腊冲至水安冲、掌娃田坝至大理石厂，机耕道总长2000米，宽3.5米</t>
  </si>
  <si>
    <t>高坡乡甲定水建至麻冲毛坯道路开挖建设项目</t>
  </si>
  <si>
    <t>甲定村</t>
  </si>
  <si>
    <t>1、甲定水建至麻冲毛坯道路新建开挖建设长1000米、宽3.5米。</t>
  </si>
  <si>
    <t>高坡乡甲定村大田坝机耕道路建设项目</t>
  </si>
  <si>
    <t>1、甲定村大田坝机耕道路新建设长1500米、宽3.5米。</t>
  </si>
  <si>
    <t>高坡乡甲定水建至麻冲道路硬化建设项目</t>
  </si>
  <si>
    <t>1、甲定水建至麻冲道路硬化新建设长1000米、宽3.5米。</t>
  </si>
  <si>
    <t>花溪区高坡乡2024年甲定村机耕道建设项目</t>
  </si>
  <si>
    <t>1.大田坝至二组新建机耕道长1000米，宽3.5米，错车道3个。                           2.大田坝至四组公路新建机耕道长1000米，宽3.5米，错车道2个。                          3.干固至干个新建机耕道长1000米，宽3.5米，错车道4个。</t>
  </si>
  <si>
    <t>花溪区高坡乡2024年甲定村粮食产业衔接乡村振兴建设项目</t>
  </si>
  <si>
    <t xml:space="preserve">1、新建五组至干茆24墙沟渠长1200米、规格0.3米*0.3米。                             2、新建各干至猪子冲24墙沟渠长1000米、规格0.3米*0.3米。                              3、新建牛田坝至地坎机耕道长1米，宽3.5米，错车道2个。                                </t>
  </si>
  <si>
    <t>花溪区高坡乡2024年甲定村蔬菜产业配套乡村振兴建设项目</t>
  </si>
  <si>
    <t>1、新建甲定水落洞至大坡上生产便道长1500米，宽3.5米。</t>
  </si>
  <si>
    <t>花溪区高坡乡2024年甲定村机耕道五组至干茂建设项目</t>
  </si>
  <si>
    <t xml:space="preserve">1、甲定五组至干茂新建机耕道长1000米，宽3.5米，错车道3个。                        </t>
  </si>
  <si>
    <t>花溪区高坡乡2024年批林村人居环境提升改造项目</t>
  </si>
  <si>
    <t>批林村</t>
  </si>
  <si>
    <r>
      <rPr>
        <sz val="11"/>
        <rFont val="仿宋_GB2312"/>
        <charset val="134"/>
      </rPr>
      <t>新建批林村村寨内部雨水沟渠1200米，其中：断面50</t>
    </r>
    <r>
      <rPr>
        <sz val="11"/>
        <rFont val="宋体"/>
        <charset val="134"/>
      </rPr>
      <t>㎝</t>
    </r>
    <r>
      <rPr>
        <sz val="11"/>
        <rFont val="仿宋_GB2312"/>
        <charset val="134"/>
      </rPr>
      <t>*50</t>
    </r>
    <r>
      <rPr>
        <sz val="11"/>
        <rFont val="宋体"/>
        <charset val="134"/>
      </rPr>
      <t>㎝</t>
    </r>
    <r>
      <rPr>
        <sz val="11"/>
        <rFont val="仿宋_GB2312"/>
        <charset val="134"/>
      </rPr>
      <t>长度400米；断面30</t>
    </r>
    <r>
      <rPr>
        <sz val="11"/>
        <rFont val="宋体"/>
        <charset val="134"/>
      </rPr>
      <t>㎝</t>
    </r>
    <r>
      <rPr>
        <sz val="11"/>
        <rFont val="仿宋_GB2312"/>
        <charset val="134"/>
      </rPr>
      <t>*30</t>
    </r>
    <r>
      <rPr>
        <sz val="11"/>
        <rFont val="宋体"/>
        <charset val="134"/>
      </rPr>
      <t>㎝</t>
    </r>
    <r>
      <rPr>
        <sz val="11"/>
        <rFont val="仿宋_GB2312"/>
        <charset val="134"/>
      </rPr>
      <t>长度800米；新建批林村村寨内部串户路1000米，宽2.5米；庭院绿化1200平方米。</t>
    </r>
  </si>
  <si>
    <t>花溪区高坡乡2024年批林村五组至四组生产变道建设项目</t>
  </si>
  <si>
    <t>新建五组至四组田坝生产便道长1500米，宽2.5米。</t>
  </si>
  <si>
    <t>花溪区高坡乡2027年批林村四组至猴场建设项目</t>
  </si>
  <si>
    <t>新建四组至猴场机耕道长800米，宽4.5米，错车道2个。</t>
  </si>
  <si>
    <t>花溪区高坡乡2025年批林村六组至掌己机耕道建设项目</t>
  </si>
  <si>
    <t>新建六组至掌己机耕道长3500米，宽3.5米；错车道9个，长8米，宽2.5米。</t>
  </si>
  <si>
    <t>花溪区高坡乡2024年批林村林道寨至惠水通组路硬化项目</t>
  </si>
  <si>
    <t>批林村林道寨至惠水通组路硬化长800米，宽6.5米，厚度20厘米</t>
  </si>
  <si>
    <t>花溪区高坡乡2026年批林村六组山塘治理建设项目</t>
  </si>
  <si>
    <t>新建六组山塘治理浆砌石堡坎181立方米，山塘清淤100立方米，新建六组大冲山塘治理浆砌石堡坎192立方米，山塘清淤300立方米。</t>
  </si>
  <si>
    <t>杉坪村、批林村村民出行重要交通道路拓宽项目</t>
  </si>
  <si>
    <t>杉坪村</t>
  </si>
  <si>
    <t>新建杉坪村深挖方一公里处至批林村道路拓宽，长8000米、宽2米，错车道12个</t>
  </si>
  <si>
    <t>杉坪村机耕道建设项目</t>
  </si>
  <si>
    <t>新建杉坪村改镇至养蛙场机耕道建设长4000米、宽3.5米，错车道8个</t>
  </si>
  <si>
    <t>花溪区高坡乡2024年杉坪村高产基本农田坝区保障性灌溉沟渠衔接乡村振兴建设项目</t>
  </si>
  <si>
    <t>新建杉坪村大田坝灌溉沟渠建设一组至五组总共长3500米规格（0.3mx0.3mx0.3m）</t>
  </si>
  <si>
    <t>新建二组怪石路至改固啥机耕道长800米，宽4米，错车道3个。</t>
  </si>
  <si>
    <t>杉坪村梅蜡冲水库蓄水灌溉建设扶贫项目</t>
  </si>
  <si>
    <t>新建杉坪村梅蜡冲水库2000立方米、坝长15米、坝高10米蓄水灌溉建设</t>
  </si>
  <si>
    <t>高坡乡杉坪村灌溉沟渠建设乡村振兴项目</t>
  </si>
  <si>
    <t>新建杉坪村改镇至改去灌溉沟渠长5000米，规格（0.3mx0.3mx0.3m）</t>
  </si>
  <si>
    <t>高坡乡杉坪村机耕道建设乡村振兴项目</t>
  </si>
  <si>
    <t>新建杉坪村改帕至挂够机耕道长3000米、宽3.5米</t>
  </si>
  <si>
    <t>新建杉坪村将军山坡至北廷山坡机耕道长2000米、宽3.5米</t>
  </si>
  <si>
    <t>花溪区高坡乡2024年云顶村产业配套机耕道建设项目</t>
  </si>
  <si>
    <t>云顶村</t>
  </si>
  <si>
    <t>花溪区高坡乡2024年一组机耕道新修（洗脸塘------岩山倒），路宽2.5米，长度300米，浆砌石沟宽0.4米，长300米、二组机耕道新修（杨光忠门口-----岩山倒）路宽2米，长度260米，路双边浆砌石边沟宽0.4米，长260米*2。</t>
  </si>
  <si>
    <t>花溪区高坡乡2025年云顶村产业配套山塘维修建设项目</t>
  </si>
  <si>
    <r>
      <rPr>
        <sz val="11"/>
        <rFont val="仿宋_GB2312"/>
        <charset val="134"/>
      </rPr>
      <t>云顶村草原门口一组山塘坝长</t>
    </r>
    <r>
      <rPr>
        <sz val="11"/>
        <rFont val="仿宋_GB2312"/>
        <charset val="0"/>
      </rPr>
      <t>85.8</t>
    </r>
    <r>
      <rPr>
        <sz val="11"/>
        <rFont val="仿宋_GB2312"/>
        <charset val="134"/>
      </rPr>
      <t>米，山塘深度</t>
    </r>
    <r>
      <rPr>
        <sz val="11"/>
        <rFont val="仿宋_GB2312"/>
        <charset val="0"/>
      </rPr>
      <t>3</t>
    </r>
    <r>
      <rPr>
        <sz val="11"/>
        <rFont val="仿宋_GB2312"/>
        <charset val="134"/>
      </rPr>
      <t>米。二组山塘坝长</t>
    </r>
    <r>
      <rPr>
        <sz val="11"/>
        <rFont val="仿宋_GB2312"/>
        <charset val="0"/>
      </rPr>
      <t>84</t>
    </r>
    <r>
      <rPr>
        <sz val="11"/>
        <rFont val="仿宋_GB2312"/>
        <charset val="134"/>
      </rPr>
      <t>米，山塘深度</t>
    </r>
    <r>
      <rPr>
        <sz val="11"/>
        <rFont val="仿宋_GB2312"/>
        <charset val="0"/>
      </rPr>
      <t>4</t>
    </r>
    <r>
      <rPr>
        <sz val="11"/>
        <rFont val="仿宋_GB2312"/>
        <charset val="134"/>
      </rPr>
      <t>米。清理山塘淤泥</t>
    </r>
    <r>
      <rPr>
        <sz val="11"/>
        <rFont val="仿宋_GB2312"/>
        <charset val="0"/>
      </rPr>
      <t>200</t>
    </r>
    <r>
      <rPr>
        <sz val="11"/>
        <rFont val="仿宋_GB2312"/>
        <charset val="134"/>
      </rPr>
      <t>方。</t>
    </r>
  </si>
  <si>
    <t>花溪区高坡乡2026年云顶村产业配套机耕道建设项目</t>
  </si>
  <si>
    <r>
      <rPr>
        <sz val="11"/>
        <rFont val="仿宋_GB2312"/>
        <charset val="134"/>
      </rPr>
      <t>花溪区高坡乡2025年一组机耕道新修（草原门口</t>
    </r>
    <r>
      <rPr>
        <sz val="11"/>
        <rFont val="仿宋_GB2312"/>
        <charset val="0"/>
      </rPr>
      <t>-----</t>
    </r>
    <r>
      <rPr>
        <sz val="11"/>
        <rFont val="仿宋_GB2312"/>
        <charset val="134"/>
      </rPr>
      <t>三组水厂路）路宽</t>
    </r>
    <r>
      <rPr>
        <sz val="11"/>
        <rFont val="仿宋_GB2312"/>
        <charset val="0"/>
      </rPr>
      <t>3</t>
    </r>
    <r>
      <rPr>
        <sz val="11"/>
        <rFont val="仿宋_GB2312"/>
        <charset val="134"/>
      </rPr>
      <t>米，长度</t>
    </r>
    <r>
      <rPr>
        <sz val="11"/>
        <rFont val="仿宋_GB2312"/>
        <charset val="0"/>
      </rPr>
      <t>2000</t>
    </r>
    <r>
      <rPr>
        <sz val="11"/>
        <rFont val="仿宋_GB2312"/>
        <charset val="134"/>
      </rPr>
      <t>米，错车道5个，路双边浆砌石沟宽0.4米，长2000米*2，建设扶贫项目</t>
    </r>
  </si>
  <si>
    <t>花溪区高坡乡2024年水塘村粮食产业配套乡村振兴建设项目</t>
  </si>
  <si>
    <t>水塘村</t>
  </si>
  <si>
    <t>新建三组至外头冲机耕道长2000米，宽3.5米，（C20混凝土路面，厚度0.15米）错车道6个（每个长度8米，宽2.5米）。</t>
  </si>
  <si>
    <t>硬化水塘一组三岔河至二组绕子洞机耕道长3000米，宽3.5米（C20混凝土路面，厚度0.15米），错车道5个（每个长度8米，宽2.5米）。</t>
  </si>
  <si>
    <t>花溪区高坡乡2024年五寨村甘掌生产便道衔接乡村振兴建设项目</t>
  </si>
  <si>
    <t>五寨村</t>
  </si>
  <si>
    <t>泥结石生产便道1100米，浆砌石堡坎253立方米，浆砌石沟渠长800米，规格1米*1米，沟壁宽0.4米</t>
  </si>
  <si>
    <t>花溪区高坡乡2025年五寨村粮食保产配套设施乡村振兴建设项目</t>
  </si>
  <si>
    <t>1.滑雪场至坡头田坝沟渠长1500米，规格0.3米*0.3米；2.苏亚至田坝沟渠长1500米，规格0.3米*0.3米；3.甘掌田坝机耕道长1000米，宽3.5米；4.竹林至石板机耕道长600米，宽3.5米</t>
  </si>
  <si>
    <t>高坡乡2024年五寨村人居环境提升改造项目</t>
  </si>
  <si>
    <r>
      <rPr>
        <sz val="11"/>
        <rFont val="仿宋_GB2312"/>
        <charset val="134"/>
      </rPr>
      <t>一、新建竹林组排污沟，全长</t>
    </r>
    <r>
      <rPr>
        <sz val="11"/>
        <rFont val="仿宋_GB2312"/>
        <charset val="0"/>
      </rPr>
      <t>360</t>
    </r>
    <r>
      <rPr>
        <sz val="11"/>
        <rFont val="仿宋_GB2312"/>
        <charset val="134"/>
      </rPr>
      <t>米，宽</t>
    </r>
    <r>
      <rPr>
        <sz val="11"/>
        <rFont val="仿宋_GB2312"/>
        <charset val="0"/>
      </rPr>
      <t>0.2</t>
    </r>
    <r>
      <rPr>
        <sz val="11"/>
        <rFont val="仿宋_GB2312"/>
        <charset val="134"/>
      </rPr>
      <t>米，高</t>
    </r>
    <r>
      <rPr>
        <sz val="11"/>
        <rFont val="仿宋_GB2312"/>
        <charset val="0"/>
      </rPr>
      <t>0.3</t>
    </r>
    <r>
      <rPr>
        <sz val="11"/>
        <rFont val="仿宋_GB2312"/>
        <charset val="134"/>
      </rPr>
      <t>米，全部盖板。二、新建甘掌至田坝组排污沟，全长530米，宽0.2米，高0.3米，其中有50米盖板，无盖板480米。三、新建甘掌组至田坝组串户路，全长1000米，宽1.5米，厚0.15米，四、新建竹林组串户路，全长400米，宽1.5米，厚0.15米。五、新建石板组串户路，全长860米，宽1.5米，厚0.15米，六、维修翻新甘掌组停车场至王清贵户背后；全长400米，宽3.5米，厚度0.15米，其中堡坎两处，长40米，宽1.2米，高3.5米。</t>
    </r>
  </si>
  <si>
    <t>花溪区高坡乡2024年摆龙村人居环境提升改造项目</t>
  </si>
  <si>
    <t>摆龙村</t>
  </si>
  <si>
    <r>
      <rPr>
        <sz val="11"/>
        <rFont val="仿宋_GB2312"/>
        <charset val="134"/>
      </rPr>
      <t>摆龙村村民院坝硬化133平方米；排污沟20米，规格30*30</t>
    </r>
    <r>
      <rPr>
        <sz val="11"/>
        <rFont val="宋体"/>
        <charset val="134"/>
      </rPr>
      <t>㎜</t>
    </r>
    <r>
      <rPr>
        <sz val="11"/>
        <rFont val="仿宋_GB2312"/>
        <charset val="134"/>
      </rPr>
      <t>；进寨路1110米，宽3.5米。串户路硬化120米，宽1.5米。污水水塘清理整治80平方米，堆粪池1个。</t>
    </r>
  </si>
  <si>
    <t>花溪区高坡乡2024年粮食产业配套乡村振兴建设项目</t>
  </si>
  <si>
    <t>1、新建高甲路至下坝机耕道长1970米，宽3.5米，错车道5个。2、新建一二组机耕道长1500米、宽3.5米、混凝土(标号C20) 厚0.15米 ,错车道3个 ( 每个长8米 ,宽 2.5米)。</t>
  </si>
  <si>
    <t>花溪区高坡乡2025年摆龙村三四组进组路衔接乡村振兴建设项目</t>
  </si>
  <si>
    <t>1、新建混凝土路面通组路一二组长1500米、宽3.5米、混凝土(标号C20) 厚0.15米 ,错车道3个 ( 每个长8米 ,宽 2.6米)</t>
  </si>
  <si>
    <t>花溪区高坡乡2024年平寨村花果园至白窑灰机耕道建设项目</t>
  </si>
  <si>
    <t>平寨村</t>
  </si>
  <si>
    <t>新建花果园至白窑灰机耕道长2000米，宽3.5米，错车道5个。新建营盘脚至中院寨机耕道长1800米，宽3.5米，浆砌石堡坎138立方米</t>
  </si>
  <si>
    <t>花溪区高坡乡2024年平寨村毛家坟至坪子上机耕道建设项目</t>
  </si>
  <si>
    <t>新建平寨村毛家坟至坪子上机耕道长3000米，宽3.5米，错车道9个。</t>
  </si>
  <si>
    <t>花溪区高坡乡2026年平寨村虎场基础设施建项目</t>
  </si>
  <si>
    <t>1、建设旅游公厕1个，摊位20个，管理用房100平方，芦笙篝火广场3600平方米。营盘上山步道长300米，宽1.5米；烧烤房5个，星空房2个，虎场绿化。</t>
  </si>
  <si>
    <t>花溪区高坡乡2027年平寨村海花草种苗繁育基地建设项目</t>
  </si>
  <si>
    <t>50亩，其中10亩为四层立体栽培层，40亩为荒山坡地改造栽培。</t>
  </si>
  <si>
    <t>花溪区高坡乡2025年新安村粮食产业配套乡村振兴建设项目</t>
  </si>
  <si>
    <t>新安村</t>
  </si>
  <si>
    <t>新建石灰窑至转山鸠机耕道1100米，宽3.5米，浆砌石堡坎100立方米。新建水落洞至大河头（生态排洪沟）500米，浆砌石堡坎900立方米</t>
  </si>
  <si>
    <t>花溪区高坡乡2024年新安村红米基地大候坝至小猴坝沟渠乡村振兴建设项目</t>
  </si>
  <si>
    <t>新建新安村红米基地大候坝至小猴坝沟渠24墙沟渠长2000米，规格0.3米*0.3米。</t>
  </si>
  <si>
    <t>花溪区高坡乡2025年粮食产业配套乡村振兴建设项目</t>
  </si>
  <si>
    <t>新建灵应寺山脚至青孟块机耕道长1500米，宽3.5米，浆砌石堡坎500立方米。新建大慌坪至碾坊机耕道长1200米、宽3.5米。</t>
  </si>
  <si>
    <t>花溪区高坡乡2024年克里村粮食产业配套机耕道建设项目</t>
  </si>
  <si>
    <t>克里村</t>
  </si>
  <si>
    <t>1.掌娃田坝至茶冲新建机耕道长1000米，宽3.5米，错车道2个，浆砌石堡坎200立方米。2、新建长寨路长800米，宽3.5米新建长寨路长800米，宽3.5米，3、新建水站至庙冲水站机耕道长1000米，宽3.5米，错车道2个。4、新建五组至水井机耕道长600米，宽3米，错车道2个，浆砌石堡坎600立方米。</t>
  </si>
  <si>
    <t>花溪区高坡乡2024年克里村蔬菜产业配套乡村振兴机耕道建设项目</t>
  </si>
  <si>
    <t>1、新建小田坝至大冲机耕道长1000米，宽3.5米，错车道2个，浆砌石堡坎100立方米。2、新建小田坝至笋子冲机耕道长1000米，宽3.5米，错车道2个。3、新建小长寨至六牙坡机耕道长1000米，宽3.5米，错车道2个，浆砌石堡坎200立方米。</t>
  </si>
  <si>
    <t>花溪区高坡乡克里村2024年人居环境改造提升项目</t>
  </si>
  <si>
    <t xml:space="preserve">1.克里村砌挡墙，长393米，宽20米，高80公分。
2.排污管，长330米，宽20公分，深10公分。
3.堡坎，18方。
4.广场排污，300直径管，排污沟60米。
5.硬化，1000平方米，厚15公分
</t>
  </si>
  <si>
    <t>花溪区高坡乡2024年街上村粮食产业机耕道建设项目</t>
  </si>
  <si>
    <t>街上村</t>
  </si>
  <si>
    <t>1.摆桑寨至坪子上刺梨基地新建机耕道长2000米，宽3.5米，错车道5个；        2.斗牛场至小山脚新建机耕道长400米，宽3.5米，新建机耕道长400米，宽6.5米；   3.干溏至云盘坡新建机耕道长700米，宽3.5米，错车道2个。</t>
  </si>
  <si>
    <t>花溪区高坡乡2024年街上村机耕道建设项目</t>
  </si>
  <si>
    <t>1.马道子至王达桥新建机耕道长2000米，宽3.5米，错车道5个；               2.马驼子至蓬家大坡新建机耕道长1000米，宽3.5米，错车道2个；            3.文绍金家门口至鱼溏边新建机耕道长200米，宽3.5米                             4.下寨毛家山至砌桥新建机耕道长1000米，宽3.5米，错车道2个。</t>
  </si>
  <si>
    <t>花溪区高坡乡2024年街上村鱼溏至坪子上机耕道建设项目</t>
  </si>
  <si>
    <t>新建机耕道长3000米，宽3.5米，错车道8个。新建金寨路长800米，宽3.5米</t>
  </si>
  <si>
    <t>孟关乡石龙围坡四方田农灌项目</t>
  </si>
  <si>
    <t>农村基础设施（含产业配套基础设施）</t>
  </si>
  <si>
    <t>农田水利设施建设</t>
  </si>
  <si>
    <t>孟关</t>
  </si>
  <si>
    <t>石龙村</t>
  </si>
  <si>
    <t>更换抽水设备</t>
  </si>
  <si>
    <t>无</t>
  </si>
  <si>
    <t>孟关乡石龙长冲农农灌项目</t>
  </si>
  <si>
    <t>安装管道450米</t>
  </si>
  <si>
    <t>孟关乡小碧河河道清理项目</t>
  </si>
  <si>
    <t>水利设施建设</t>
  </si>
  <si>
    <t>清淤5000米</t>
  </si>
  <si>
    <t>石龙村长茶山组沟渠维修</t>
  </si>
  <si>
    <t>沟渠维修350米</t>
  </si>
  <si>
    <t>石龙村长田组农灌项目</t>
  </si>
  <si>
    <t>修建铁灌站3米</t>
  </si>
  <si>
    <t>孟关乡谷立村沟渠建设</t>
  </si>
  <si>
    <t>谷立村</t>
  </si>
  <si>
    <t>沟渠建设5400米</t>
  </si>
  <si>
    <t>合计</t>
  </si>
  <si>
    <t>说明：2024年项目库共83个6393.97万元。</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</si>
</sst>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0"/>
      <name val="仿宋_GB2312"/>
      <charset val="134"/>
    </font>
    <font>
      <sz val="12"/>
      <name val="宋体"/>
      <charset val="134"/>
    </font>
    <font>
      <sz val="17"/>
      <color rgb="FF000000"/>
      <name val="方正小标宋简体"/>
      <charset val="134"/>
    </font>
    <font>
      <sz val="11"/>
      <color rgb="FF000000"/>
      <name val="宋体"/>
      <charset val="134"/>
    </font>
    <font>
      <sz val="9"/>
      <color rgb="FF000000"/>
      <name val="黑体"/>
      <charset val="134"/>
    </font>
    <font>
      <sz val="11"/>
      <name val="仿宋_GB2312"/>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1"/>
      <color rgb="FF000000"/>
      <name val="Times New Roman"/>
      <charset val="134"/>
    </font>
    <font>
      <sz val="11"/>
      <name val="仿宋_GB2312"/>
      <charset val="0"/>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0" fillId="0" borderId="0">
      <alignment vertical="center"/>
    </xf>
    <xf numFmtId="0" fontId="2" fillId="0" borderId="0">
      <alignment vertical="center"/>
    </xf>
    <xf numFmtId="0" fontId="2" fillId="0" borderId="0" applyProtection="0"/>
    <xf numFmtId="0" fontId="27" fillId="0" borderId="0"/>
  </cellStyleXfs>
  <cellXfs count="29">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ill="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6" fillId="0" borderId="1" xfId="50" applyFont="1" applyFill="1" applyBorder="1" applyAlignment="1">
      <alignment horizontal="center" vertical="center" wrapText="1"/>
    </xf>
    <xf numFmtId="0" fontId="6" fillId="0" borderId="1" xfId="51" applyFont="1" applyFill="1" applyBorder="1" applyAlignment="1">
      <alignment horizontal="center" vertical="center" wrapText="1"/>
    </xf>
    <xf numFmtId="0" fontId="6" fillId="0" borderId="1" xfId="52" applyFont="1" applyFill="1" applyBorder="1" applyAlignment="1">
      <alignment horizontal="center" vertical="center" wrapText="1"/>
    </xf>
    <xf numFmtId="0" fontId="6" fillId="0" borderId="1" xfId="53"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54" applyFont="1" applyFill="1" applyBorder="1" applyAlignment="1">
      <alignment horizontal="center" vertical="center" wrapText="1"/>
    </xf>
    <xf numFmtId="0" fontId="6" fillId="0" borderId="1" xfId="55" applyFont="1" applyFill="1" applyBorder="1" applyAlignment="1">
      <alignment horizontal="center" vertical="center" wrapText="1"/>
    </xf>
    <xf numFmtId="0" fontId="6" fillId="0" borderId="1" xfId="56" applyFont="1" applyFill="1" applyBorder="1" applyAlignment="1" applyProtection="1">
      <alignment horizontal="center" vertical="center" wrapText="1"/>
    </xf>
    <xf numFmtId="0" fontId="6" fillId="0" borderId="1" xfId="57" applyFont="1" applyFill="1" applyBorder="1" applyAlignment="1" applyProtection="1">
      <alignment horizontal="center" vertical="center" wrapText="1"/>
    </xf>
    <xf numFmtId="0" fontId="6" fillId="0" borderId="1" xfId="0" applyFont="1" applyFill="1" applyBorder="1" applyAlignment="1">
      <alignment horizontal="center" vertical="center" shrinkToFit="1"/>
    </xf>
    <xf numFmtId="0" fontId="6" fillId="0" borderId="1" xfId="53" applyFont="1" applyFill="1" applyBorder="1" applyAlignment="1">
      <alignment horizontal="center" vertical="center" wrapText="1" shrinkToFit="1"/>
    </xf>
    <xf numFmtId="0" fontId="6" fillId="0" borderId="1" xfId="0" applyNumberFormat="1" applyFont="1" applyFill="1" applyBorder="1" applyAlignment="1" applyProtection="1">
      <alignment horizontal="center" vertical="center" wrapText="1"/>
      <protection locked="0"/>
    </xf>
    <xf numFmtId="0" fontId="7" fillId="0" borderId="0" xfId="0" applyFont="1" applyFill="1">
      <alignment vertical="center"/>
    </xf>
    <xf numFmtId="0" fontId="6"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2" xfId="49"/>
    <cellStyle name="常规 11 2 2 2 2" xfId="50"/>
    <cellStyle name="常规 8 3" xfId="51"/>
    <cellStyle name="常规 17" xfId="52"/>
    <cellStyle name="常规 8" xfId="53"/>
    <cellStyle name="常规 2 2 2 2 7 2" xfId="54"/>
    <cellStyle name="常规 11 2 2 2 3 2" xfId="55"/>
    <cellStyle name="常规 5 3 2" xfId="56"/>
    <cellStyle name="常规 9" xfId="57"/>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24180;&#20065;&#26449;&#25391;&#20852;&#39033;&#30446;\2023&#24180;&#39033;&#30446;&#24211;&#35843;&#25972;\2024&#24180;&#39033;&#30446;&#24211;&#35843;&#25972;\&#21508;&#21333;&#20301;&#25253;\&#39640;&#22369;&#20065;-&#33457;&#28330;&#21306;2024-2027&#24180;&#33457;&#28330;&#21306;2024-2027&#24180;&#36130;&#25919;&#34900;&#25509;&#20065;&#26449;&#25391;&#20852;&#34917;&#21161;&#36164;&#37329;&#39033;&#30446;&#242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row r="1">
          <cell r="A1" t="str">
            <v>行政村</v>
          </cell>
          <cell r="B1" t="str">
            <v>人数</v>
          </cell>
        </row>
        <row r="2">
          <cell r="A2" t="str">
            <v>摆龙村</v>
          </cell>
          <cell r="B2">
            <v>1662</v>
          </cell>
        </row>
        <row r="3">
          <cell r="A3" t="str">
            <v>大洪村</v>
          </cell>
          <cell r="B3">
            <v>2012</v>
          </cell>
        </row>
        <row r="4">
          <cell r="A4" t="str">
            <v>硐口村</v>
          </cell>
          <cell r="B4">
            <v>1338</v>
          </cell>
        </row>
        <row r="5">
          <cell r="A5" t="str">
            <v>高坡村</v>
          </cell>
          <cell r="B5">
            <v>1563</v>
          </cell>
        </row>
        <row r="6">
          <cell r="A6" t="str">
            <v>高寨村</v>
          </cell>
          <cell r="B6">
            <v>729</v>
          </cell>
        </row>
        <row r="7">
          <cell r="A7" t="str">
            <v>甲定村</v>
          </cell>
          <cell r="B7">
            <v>1649</v>
          </cell>
        </row>
        <row r="8">
          <cell r="A8" t="str">
            <v>街上村</v>
          </cell>
          <cell r="B8">
            <v>1709</v>
          </cell>
        </row>
        <row r="9">
          <cell r="A9" t="str">
            <v>克里村</v>
          </cell>
          <cell r="B9">
            <v>923</v>
          </cell>
        </row>
        <row r="10">
          <cell r="A10" t="str">
            <v>龙云村</v>
          </cell>
          <cell r="B10">
            <v>1315</v>
          </cell>
        </row>
        <row r="11">
          <cell r="A11" t="str">
            <v>批林村</v>
          </cell>
          <cell r="B11">
            <v>1239</v>
          </cell>
        </row>
        <row r="12">
          <cell r="A12" t="str">
            <v>平寨村</v>
          </cell>
          <cell r="B12">
            <v>2330</v>
          </cell>
        </row>
        <row r="13">
          <cell r="A13" t="str">
            <v>扰绕村</v>
          </cell>
          <cell r="B13">
            <v>414</v>
          </cell>
        </row>
        <row r="14">
          <cell r="A14" t="str">
            <v>杉坪村</v>
          </cell>
          <cell r="B14">
            <v>1701</v>
          </cell>
        </row>
        <row r="15">
          <cell r="A15" t="str">
            <v>石门村</v>
          </cell>
          <cell r="B15">
            <v>1025</v>
          </cell>
        </row>
        <row r="16">
          <cell r="A16" t="str">
            <v>水塘村</v>
          </cell>
          <cell r="B16">
            <v>447</v>
          </cell>
        </row>
        <row r="17">
          <cell r="A17" t="str">
            <v>五寨村</v>
          </cell>
          <cell r="B17">
            <v>2740</v>
          </cell>
        </row>
        <row r="18">
          <cell r="A18" t="str">
            <v>新安村</v>
          </cell>
          <cell r="B18">
            <v>829</v>
          </cell>
        </row>
        <row r="19">
          <cell r="A19" t="str">
            <v>云顶村</v>
          </cell>
          <cell r="B19">
            <v>1534</v>
          </cell>
        </row>
        <row r="20">
          <cell r="A20" t="str">
            <v>掌己村</v>
          </cell>
          <cell r="B20">
            <v>649</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09"/>
  <sheetViews>
    <sheetView tabSelected="1" zoomScale="85" zoomScaleNormal="85" workbookViewId="0">
      <pane ySplit="6" topLeftCell="A160" activePane="bottomLeft" state="frozen"/>
      <selection/>
      <selection pane="bottomLeft" activeCell="A1" sqref="A1:Z1"/>
    </sheetView>
  </sheetViews>
  <sheetFormatPr defaultColWidth="9" defaultRowHeight="13.5"/>
  <cols>
    <col min="1" max="1" width="5.71666666666667" style="6" customWidth="1"/>
    <col min="2" max="2" width="22.1333333333333" style="6" customWidth="1"/>
    <col min="3" max="3" width="9.19166666666667" style="6" customWidth="1"/>
    <col min="4" max="4" width="11.7666666666667" style="6" customWidth="1"/>
    <col min="5" max="5" width="11.4333333333333" style="6" customWidth="1"/>
    <col min="6" max="6" width="9" style="6"/>
    <col min="7" max="7" width="7.59166666666667" style="6" customWidth="1"/>
    <col min="8" max="8" width="26.5166666666667" style="6" customWidth="1"/>
    <col min="9" max="9" width="9.725" style="6" customWidth="1"/>
    <col min="10" max="10" width="9.625" style="6" customWidth="1"/>
    <col min="11" max="11" width="5.34166666666667" style="6" customWidth="1"/>
    <col min="12" max="12" width="9" style="6"/>
    <col min="13" max="18" width="7.675" style="6" customWidth="1"/>
    <col min="19" max="19" width="7.13333333333333" style="6" customWidth="1"/>
    <col min="20" max="20" width="23.1083333333333" style="6" customWidth="1"/>
    <col min="21" max="22" width="6.775" style="6" customWidth="1"/>
    <col min="23" max="24" width="9" style="6"/>
    <col min="25" max="25" width="14.125" style="6"/>
    <col min="26" max="26" width="9" style="6"/>
  </cols>
  <sheetData>
    <row r="1" ht="23.25" spans="1:26">
      <c r="A1" s="7" t="s">
        <v>0</v>
      </c>
      <c r="B1" s="7"/>
      <c r="C1" s="7"/>
      <c r="D1" s="7"/>
      <c r="E1" s="7"/>
      <c r="F1" s="7"/>
      <c r="G1" s="7"/>
      <c r="H1" s="7"/>
      <c r="I1" s="7"/>
      <c r="J1" s="7"/>
      <c r="K1" s="7"/>
      <c r="L1" s="7"/>
      <c r="M1" s="7"/>
      <c r="N1" s="7"/>
      <c r="O1" s="7"/>
      <c r="P1" s="7"/>
      <c r="Q1" s="7"/>
      <c r="R1" s="7"/>
      <c r="S1" s="7"/>
      <c r="T1" s="7"/>
      <c r="U1" s="7"/>
      <c r="V1" s="7"/>
      <c r="W1" s="7"/>
      <c r="X1" s="7"/>
      <c r="Y1" s="7"/>
      <c r="Z1" s="7"/>
    </row>
    <row r="3" ht="15" spans="1:1">
      <c r="A3" s="8" t="s">
        <v>1</v>
      </c>
    </row>
    <row r="5" spans="1:26">
      <c r="A5" s="9" t="s">
        <v>2</v>
      </c>
      <c r="B5" s="9" t="s">
        <v>3</v>
      </c>
      <c r="C5" s="9" t="s">
        <v>4</v>
      </c>
      <c r="D5" s="9" t="s">
        <v>5</v>
      </c>
      <c r="E5" s="9" t="s">
        <v>6</v>
      </c>
      <c r="F5" s="9" t="s">
        <v>7</v>
      </c>
      <c r="G5" s="9"/>
      <c r="H5" s="9" t="s">
        <v>8</v>
      </c>
      <c r="I5" s="9" t="s">
        <v>9</v>
      </c>
      <c r="J5" s="9" t="s">
        <v>10</v>
      </c>
      <c r="K5" s="9"/>
      <c r="L5" s="9" t="s">
        <v>11</v>
      </c>
      <c r="M5" s="9" t="s">
        <v>12</v>
      </c>
      <c r="N5" s="9"/>
      <c r="O5" s="9" t="s">
        <v>13</v>
      </c>
      <c r="P5" s="9" t="s">
        <v>14</v>
      </c>
      <c r="Q5" s="9" t="s">
        <v>15</v>
      </c>
      <c r="R5" s="9" t="s">
        <v>16</v>
      </c>
      <c r="S5" s="9" t="s">
        <v>17</v>
      </c>
      <c r="T5" s="9" t="s">
        <v>18</v>
      </c>
      <c r="U5" s="9" t="s">
        <v>19</v>
      </c>
      <c r="V5" s="9" t="s">
        <v>20</v>
      </c>
      <c r="W5" s="9" t="s">
        <v>21</v>
      </c>
      <c r="X5" s="9" t="s">
        <v>22</v>
      </c>
      <c r="Y5" s="9" t="s">
        <v>23</v>
      </c>
      <c r="Z5" s="9" t="s">
        <v>24</v>
      </c>
    </row>
    <row r="6" ht="33.75" spans="1:26">
      <c r="A6" s="9"/>
      <c r="B6" s="9"/>
      <c r="C6" s="9"/>
      <c r="D6" s="9"/>
      <c r="E6" s="9"/>
      <c r="F6" s="9" t="s">
        <v>25</v>
      </c>
      <c r="G6" s="9" t="s">
        <v>26</v>
      </c>
      <c r="H6" s="9"/>
      <c r="I6" s="9"/>
      <c r="J6" s="9" t="s">
        <v>27</v>
      </c>
      <c r="K6" s="9" t="s">
        <v>28</v>
      </c>
      <c r="L6" s="9"/>
      <c r="M6" s="9" t="s">
        <v>29</v>
      </c>
      <c r="N6" s="9" t="s">
        <v>30</v>
      </c>
      <c r="O6" s="9"/>
      <c r="P6" s="9"/>
      <c r="Q6" s="9"/>
      <c r="R6" s="9"/>
      <c r="S6" s="9"/>
      <c r="T6" s="9"/>
      <c r="U6" s="9"/>
      <c r="V6" s="9"/>
      <c r="W6" s="9"/>
      <c r="X6" s="9"/>
      <c r="Y6" s="9"/>
      <c r="Z6" s="9"/>
    </row>
    <row r="7" ht="27" spans="1:26">
      <c r="A7" s="10">
        <v>1</v>
      </c>
      <c r="B7" s="10" t="s">
        <v>31</v>
      </c>
      <c r="C7" s="10" t="s">
        <v>32</v>
      </c>
      <c r="D7" s="10" t="s">
        <v>33</v>
      </c>
      <c r="E7" s="10" t="s">
        <v>34</v>
      </c>
      <c r="F7" s="10" t="s">
        <v>35</v>
      </c>
      <c r="G7" s="10" t="s">
        <v>35</v>
      </c>
      <c r="H7" s="10" t="s">
        <v>36</v>
      </c>
      <c r="I7" s="10">
        <v>50</v>
      </c>
      <c r="J7" s="10">
        <v>50</v>
      </c>
      <c r="K7" s="10"/>
      <c r="L7" s="10">
        <v>2024</v>
      </c>
      <c r="M7" s="10" t="s">
        <v>37</v>
      </c>
      <c r="N7" s="10" t="s">
        <v>37</v>
      </c>
      <c r="O7" s="10" t="s">
        <v>37</v>
      </c>
      <c r="P7" s="10" t="s">
        <v>37</v>
      </c>
      <c r="Q7" s="10" t="s">
        <v>37</v>
      </c>
      <c r="R7" s="10" t="s">
        <v>37</v>
      </c>
      <c r="S7" s="10"/>
      <c r="T7" s="10" t="s">
        <v>36</v>
      </c>
      <c r="U7" s="10">
        <v>352</v>
      </c>
      <c r="V7" s="10">
        <v>352</v>
      </c>
      <c r="W7" s="10" t="s">
        <v>38</v>
      </c>
      <c r="X7" s="10" t="s">
        <v>39</v>
      </c>
      <c r="Y7" s="10">
        <v>13595068892</v>
      </c>
      <c r="Z7" s="10" t="s">
        <v>40</v>
      </c>
    </row>
    <row r="8" ht="27" spans="1:26">
      <c r="A8" s="10">
        <v>2</v>
      </c>
      <c r="B8" s="10" t="s">
        <v>41</v>
      </c>
      <c r="C8" s="10" t="s">
        <v>32</v>
      </c>
      <c r="D8" s="10" t="s">
        <v>33</v>
      </c>
      <c r="E8" s="10" t="s">
        <v>34</v>
      </c>
      <c r="F8" s="10" t="s">
        <v>35</v>
      </c>
      <c r="G8" s="10" t="s">
        <v>35</v>
      </c>
      <c r="H8" s="10" t="s">
        <v>36</v>
      </c>
      <c r="I8" s="10">
        <v>50</v>
      </c>
      <c r="J8" s="10">
        <v>50</v>
      </c>
      <c r="K8" s="10"/>
      <c r="L8" s="10">
        <v>2025</v>
      </c>
      <c r="M8" s="10" t="s">
        <v>37</v>
      </c>
      <c r="N8" s="10" t="s">
        <v>37</v>
      </c>
      <c r="O8" s="10" t="s">
        <v>37</v>
      </c>
      <c r="P8" s="10" t="s">
        <v>37</v>
      </c>
      <c r="Q8" s="10" t="s">
        <v>37</v>
      </c>
      <c r="R8" s="10" t="s">
        <v>37</v>
      </c>
      <c r="S8" s="10"/>
      <c r="T8" s="10" t="s">
        <v>36</v>
      </c>
      <c r="U8" s="10">
        <v>352</v>
      </c>
      <c r="V8" s="10">
        <v>352</v>
      </c>
      <c r="W8" s="10" t="s">
        <v>38</v>
      </c>
      <c r="X8" s="10" t="s">
        <v>39</v>
      </c>
      <c r="Y8" s="10">
        <v>13595068892</v>
      </c>
      <c r="Z8" s="10" t="s">
        <v>40</v>
      </c>
    </row>
    <row r="9" ht="27" spans="1:26">
      <c r="A9" s="10">
        <v>3</v>
      </c>
      <c r="B9" s="10" t="s">
        <v>42</v>
      </c>
      <c r="C9" s="10" t="s">
        <v>32</v>
      </c>
      <c r="D9" s="10" t="s">
        <v>33</v>
      </c>
      <c r="E9" s="10" t="s">
        <v>34</v>
      </c>
      <c r="F9" s="10" t="s">
        <v>35</v>
      </c>
      <c r="G9" s="10" t="s">
        <v>35</v>
      </c>
      <c r="H9" s="10" t="s">
        <v>36</v>
      </c>
      <c r="I9" s="10">
        <v>50</v>
      </c>
      <c r="J9" s="10">
        <v>50</v>
      </c>
      <c r="K9" s="10"/>
      <c r="L9" s="10">
        <v>2026</v>
      </c>
      <c r="M9" s="10" t="s">
        <v>37</v>
      </c>
      <c r="N9" s="10" t="s">
        <v>37</v>
      </c>
      <c r="O9" s="10" t="s">
        <v>37</v>
      </c>
      <c r="P9" s="10" t="s">
        <v>37</v>
      </c>
      <c r="Q9" s="10" t="s">
        <v>37</v>
      </c>
      <c r="R9" s="10" t="s">
        <v>37</v>
      </c>
      <c r="S9" s="10"/>
      <c r="T9" s="10" t="s">
        <v>36</v>
      </c>
      <c r="U9" s="10">
        <v>352</v>
      </c>
      <c r="V9" s="10">
        <v>352</v>
      </c>
      <c r="W9" s="10" t="s">
        <v>38</v>
      </c>
      <c r="X9" s="10" t="s">
        <v>39</v>
      </c>
      <c r="Y9" s="10">
        <v>13595068892</v>
      </c>
      <c r="Z9" s="10" t="s">
        <v>40</v>
      </c>
    </row>
    <row r="10" ht="27" spans="1:26">
      <c r="A10" s="10">
        <v>4</v>
      </c>
      <c r="B10" s="10" t="s">
        <v>43</v>
      </c>
      <c r="C10" s="10" t="s">
        <v>32</v>
      </c>
      <c r="D10" s="10" t="s">
        <v>33</v>
      </c>
      <c r="E10" s="10" t="s">
        <v>34</v>
      </c>
      <c r="F10" s="10" t="s">
        <v>35</v>
      </c>
      <c r="G10" s="10" t="s">
        <v>35</v>
      </c>
      <c r="H10" s="10" t="s">
        <v>36</v>
      </c>
      <c r="I10" s="10">
        <v>50</v>
      </c>
      <c r="J10" s="10">
        <v>50</v>
      </c>
      <c r="K10" s="10"/>
      <c r="L10" s="10">
        <v>2027</v>
      </c>
      <c r="M10" s="10" t="s">
        <v>37</v>
      </c>
      <c r="N10" s="10" t="s">
        <v>37</v>
      </c>
      <c r="O10" s="10" t="s">
        <v>37</v>
      </c>
      <c r="P10" s="10" t="s">
        <v>37</v>
      </c>
      <c r="Q10" s="10" t="s">
        <v>37</v>
      </c>
      <c r="R10" s="10" t="s">
        <v>37</v>
      </c>
      <c r="S10" s="10"/>
      <c r="T10" s="10" t="s">
        <v>36</v>
      </c>
      <c r="U10" s="10">
        <v>352</v>
      </c>
      <c r="V10" s="10">
        <v>352</v>
      </c>
      <c r="W10" s="10" t="s">
        <v>38</v>
      </c>
      <c r="X10" s="10" t="s">
        <v>39</v>
      </c>
      <c r="Y10" s="10">
        <v>13595068892</v>
      </c>
      <c r="Z10" s="10" t="s">
        <v>40</v>
      </c>
    </row>
    <row r="11" s="1" customFormat="1" ht="40.5" spans="1:26">
      <c r="A11" s="10">
        <v>5</v>
      </c>
      <c r="B11" s="10" t="s">
        <v>44</v>
      </c>
      <c r="C11" s="10" t="s">
        <v>32</v>
      </c>
      <c r="D11" s="10" t="s">
        <v>45</v>
      </c>
      <c r="E11" s="10" t="s">
        <v>46</v>
      </c>
      <c r="F11" s="10" t="s">
        <v>35</v>
      </c>
      <c r="G11" s="10" t="s">
        <v>47</v>
      </c>
      <c r="H11" s="10" t="s">
        <v>48</v>
      </c>
      <c r="I11" s="10">
        <v>50</v>
      </c>
      <c r="J11" s="10">
        <v>50</v>
      </c>
      <c r="K11" s="10"/>
      <c r="L11" s="10">
        <v>2024</v>
      </c>
      <c r="M11" s="10" t="s">
        <v>37</v>
      </c>
      <c r="N11" s="10" t="s">
        <v>40</v>
      </c>
      <c r="O11" s="10" t="s">
        <v>37</v>
      </c>
      <c r="P11" s="10" t="s">
        <v>37</v>
      </c>
      <c r="Q11" s="10" t="s">
        <v>40</v>
      </c>
      <c r="R11" s="10" t="s">
        <v>40</v>
      </c>
      <c r="S11" s="10"/>
      <c r="T11" s="10" t="s">
        <v>48</v>
      </c>
      <c r="U11" s="10">
        <v>2467</v>
      </c>
      <c r="V11" s="10">
        <v>61</v>
      </c>
      <c r="W11" s="10" t="s">
        <v>38</v>
      </c>
      <c r="X11" s="10" t="s">
        <v>39</v>
      </c>
      <c r="Y11" s="10">
        <v>13595068892</v>
      </c>
      <c r="Z11" s="10" t="s">
        <v>40</v>
      </c>
    </row>
    <row r="12" s="2" customFormat="1" ht="27" spans="1:26">
      <c r="A12" s="10">
        <v>6</v>
      </c>
      <c r="B12" s="10" t="s">
        <v>49</v>
      </c>
      <c r="C12" s="10" t="s">
        <v>50</v>
      </c>
      <c r="D12" s="10" t="s">
        <v>51</v>
      </c>
      <c r="E12" s="10" t="s">
        <v>52</v>
      </c>
      <c r="F12" s="10" t="s">
        <v>35</v>
      </c>
      <c r="G12" s="10" t="s">
        <v>47</v>
      </c>
      <c r="H12" s="10" t="s">
        <v>53</v>
      </c>
      <c r="I12" s="10">
        <v>95</v>
      </c>
      <c r="J12" s="10">
        <v>95</v>
      </c>
      <c r="K12" s="10"/>
      <c r="L12" s="10">
        <v>2024</v>
      </c>
      <c r="M12" s="10" t="s">
        <v>37</v>
      </c>
      <c r="N12" s="10" t="s">
        <v>40</v>
      </c>
      <c r="O12" s="10" t="s">
        <v>40</v>
      </c>
      <c r="P12" s="10" t="s">
        <v>37</v>
      </c>
      <c r="Q12" s="10" t="s">
        <v>37</v>
      </c>
      <c r="R12" s="10" t="s">
        <v>37</v>
      </c>
      <c r="S12" s="10"/>
      <c r="T12" s="10" t="s">
        <v>53</v>
      </c>
      <c r="U12" s="10">
        <v>800</v>
      </c>
      <c r="V12" s="10">
        <v>800</v>
      </c>
      <c r="W12" s="10" t="s">
        <v>38</v>
      </c>
      <c r="X12" s="10" t="s">
        <v>39</v>
      </c>
      <c r="Y12" s="10">
        <v>13595068892</v>
      </c>
      <c r="Z12" s="10" t="s">
        <v>40</v>
      </c>
    </row>
    <row r="13" s="2" customFormat="1" ht="27" spans="1:26">
      <c r="A13" s="10">
        <v>7</v>
      </c>
      <c r="B13" s="10" t="s">
        <v>54</v>
      </c>
      <c r="C13" s="10" t="s">
        <v>50</v>
      </c>
      <c r="D13" s="10" t="s">
        <v>51</v>
      </c>
      <c r="E13" s="10" t="s">
        <v>52</v>
      </c>
      <c r="F13" s="10" t="s">
        <v>35</v>
      </c>
      <c r="G13" s="10" t="s">
        <v>47</v>
      </c>
      <c r="H13" s="10" t="s">
        <v>55</v>
      </c>
      <c r="I13" s="10">
        <v>448.7</v>
      </c>
      <c r="J13" s="10">
        <v>448.7</v>
      </c>
      <c r="K13" s="10"/>
      <c r="L13" s="10">
        <v>2025</v>
      </c>
      <c r="M13" s="10" t="s">
        <v>37</v>
      </c>
      <c r="N13" s="10" t="s">
        <v>40</v>
      </c>
      <c r="O13" s="10" t="s">
        <v>37</v>
      </c>
      <c r="P13" s="10" t="s">
        <v>37</v>
      </c>
      <c r="Q13" s="10" t="s">
        <v>37</v>
      </c>
      <c r="R13" s="10" t="s">
        <v>37</v>
      </c>
      <c r="S13" s="10"/>
      <c r="T13" s="10" t="s">
        <v>55</v>
      </c>
      <c r="U13" s="10">
        <v>800</v>
      </c>
      <c r="V13" s="10">
        <v>800</v>
      </c>
      <c r="W13" s="10" t="s">
        <v>38</v>
      </c>
      <c r="X13" s="10" t="s">
        <v>39</v>
      </c>
      <c r="Y13" s="10">
        <v>13595068892</v>
      </c>
      <c r="Z13" s="10" t="s">
        <v>40</v>
      </c>
    </row>
    <row r="14" s="1" customFormat="1" ht="40.5" spans="1:26">
      <c r="A14" s="10">
        <v>8</v>
      </c>
      <c r="B14" s="10" t="s">
        <v>56</v>
      </c>
      <c r="C14" s="10" t="s">
        <v>50</v>
      </c>
      <c r="D14" s="10" t="s">
        <v>51</v>
      </c>
      <c r="E14" s="10" t="s">
        <v>52</v>
      </c>
      <c r="F14" s="10" t="s">
        <v>35</v>
      </c>
      <c r="G14" s="10" t="s">
        <v>57</v>
      </c>
      <c r="H14" s="10" t="s">
        <v>58</v>
      </c>
      <c r="I14" s="10">
        <v>99</v>
      </c>
      <c r="J14" s="10">
        <v>99</v>
      </c>
      <c r="K14" s="10"/>
      <c r="L14" s="10">
        <v>2025</v>
      </c>
      <c r="M14" s="10" t="s">
        <v>37</v>
      </c>
      <c r="N14" s="10" t="s">
        <v>40</v>
      </c>
      <c r="O14" s="10" t="s">
        <v>37</v>
      </c>
      <c r="P14" s="10" t="s">
        <v>37</v>
      </c>
      <c r="Q14" s="10" t="s">
        <v>37</v>
      </c>
      <c r="R14" s="10" t="s">
        <v>37</v>
      </c>
      <c r="S14" s="10"/>
      <c r="T14" s="10" t="s">
        <v>58</v>
      </c>
      <c r="U14" s="10">
        <v>1200</v>
      </c>
      <c r="V14" s="10">
        <v>1200</v>
      </c>
      <c r="W14" s="10" t="s">
        <v>38</v>
      </c>
      <c r="X14" s="10" t="s">
        <v>39</v>
      </c>
      <c r="Y14" s="10">
        <v>13595068892</v>
      </c>
      <c r="Z14" s="10" t="s">
        <v>40</v>
      </c>
    </row>
    <row r="15" s="2" customFormat="1" ht="40.5" spans="1:26">
      <c r="A15" s="10">
        <v>9</v>
      </c>
      <c r="B15" s="10" t="s">
        <v>59</v>
      </c>
      <c r="C15" s="10" t="s">
        <v>50</v>
      </c>
      <c r="D15" s="10" t="s">
        <v>51</v>
      </c>
      <c r="E15" s="10" t="s">
        <v>52</v>
      </c>
      <c r="F15" s="10" t="s">
        <v>35</v>
      </c>
      <c r="G15" s="10" t="s">
        <v>57</v>
      </c>
      <c r="H15" s="10" t="s">
        <v>60</v>
      </c>
      <c r="I15" s="10">
        <v>85</v>
      </c>
      <c r="J15" s="10">
        <v>85</v>
      </c>
      <c r="K15" s="10"/>
      <c r="L15" s="10">
        <v>2027</v>
      </c>
      <c r="M15" s="10" t="s">
        <v>37</v>
      </c>
      <c r="N15" s="10" t="s">
        <v>40</v>
      </c>
      <c r="O15" s="10" t="s">
        <v>37</v>
      </c>
      <c r="P15" s="10" t="s">
        <v>37</v>
      </c>
      <c r="Q15" s="10" t="s">
        <v>37</v>
      </c>
      <c r="R15" s="10" t="s">
        <v>37</v>
      </c>
      <c r="S15" s="10"/>
      <c r="T15" s="10" t="s">
        <v>60</v>
      </c>
      <c r="U15" s="10">
        <v>300</v>
      </c>
      <c r="V15" s="10">
        <v>300</v>
      </c>
      <c r="W15" s="10" t="s">
        <v>38</v>
      </c>
      <c r="X15" s="10" t="s">
        <v>39</v>
      </c>
      <c r="Y15" s="10">
        <v>13595068892</v>
      </c>
      <c r="Z15" s="10" t="s">
        <v>40</v>
      </c>
    </row>
    <row r="16" s="1" customFormat="1" ht="40.5" spans="1:26">
      <c r="A16" s="10">
        <v>10</v>
      </c>
      <c r="B16" s="10" t="s">
        <v>61</v>
      </c>
      <c r="C16" s="10" t="s">
        <v>50</v>
      </c>
      <c r="D16" s="10" t="s">
        <v>51</v>
      </c>
      <c r="E16" s="10" t="s">
        <v>52</v>
      </c>
      <c r="F16" s="10" t="s">
        <v>35</v>
      </c>
      <c r="G16" s="10" t="s">
        <v>62</v>
      </c>
      <c r="H16" s="10" t="s">
        <v>63</v>
      </c>
      <c r="I16" s="10">
        <v>48.74</v>
      </c>
      <c r="J16" s="10">
        <v>48.74</v>
      </c>
      <c r="K16" s="10"/>
      <c r="L16" s="10">
        <v>2026</v>
      </c>
      <c r="M16" s="10" t="s">
        <v>37</v>
      </c>
      <c r="N16" s="10" t="s">
        <v>40</v>
      </c>
      <c r="O16" s="10" t="s">
        <v>37</v>
      </c>
      <c r="P16" s="10" t="s">
        <v>37</v>
      </c>
      <c r="Q16" s="10" t="s">
        <v>37</v>
      </c>
      <c r="R16" s="10" t="s">
        <v>37</v>
      </c>
      <c r="S16" s="10"/>
      <c r="T16" s="10" t="s">
        <v>63</v>
      </c>
      <c r="U16" s="10">
        <v>340</v>
      </c>
      <c r="V16" s="10">
        <v>340</v>
      </c>
      <c r="W16" s="10" t="s">
        <v>38</v>
      </c>
      <c r="X16" s="10" t="s">
        <v>39</v>
      </c>
      <c r="Y16" s="10">
        <v>13595068892</v>
      </c>
      <c r="Z16" s="10" t="s">
        <v>40</v>
      </c>
    </row>
    <row r="17" s="1" customFormat="1" ht="27" spans="1:26">
      <c r="A17" s="10">
        <v>11</v>
      </c>
      <c r="B17" s="10" t="s">
        <v>64</v>
      </c>
      <c r="C17" s="10" t="s">
        <v>50</v>
      </c>
      <c r="D17" s="10" t="s">
        <v>51</v>
      </c>
      <c r="E17" s="10" t="s">
        <v>52</v>
      </c>
      <c r="F17" s="10" t="s">
        <v>35</v>
      </c>
      <c r="G17" s="10" t="s">
        <v>65</v>
      </c>
      <c r="H17" s="10" t="s">
        <v>66</v>
      </c>
      <c r="I17" s="10">
        <v>48</v>
      </c>
      <c r="J17" s="10">
        <v>48</v>
      </c>
      <c r="K17" s="10"/>
      <c r="L17" s="10">
        <v>2025</v>
      </c>
      <c r="M17" s="10" t="s">
        <v>37</v>
      </c>
      <c r="N17" s="10" t="s">
        <v>40</v>
      </c>
      <c r="O17" s="10" t="s">
        <v>37</v>
      </c>
      <c r="P17" s="10" t="s">
        <v>37</v>
      </c>
      <c r="Q17" s="10" t="s">
        <v>37</v>
      </c>
      <c r="R17" s="10" t="s">
        <v>37</v>
      </c>
      <c r="S17" s="10"/>
      <c r="T17" s="10" t="s">
        <v>66</v>
      </c>
      <c r="U17" s="10">
        <v>1436</v>
      </c>
      <c r="V17" s="10">
        <v>1100</v>
      </c>
      <c r="W17" s="10" t="s">
        <v>38</v>
      </c>
      <c r="X17" s="10" t="s">
        <v>39</v>
      </c>
      <c r="Y17" s="10">
        <v>13595068893</v>
      </c>
      <c r="Z17" s="10" t="s">
        <v>40</v>
      </c>
    </row>
    <row r="18" s="1" customFormat="1" ht="54" spans="1:26">
      <c r="A18" s="10">
        <v>12</v>
      </c>
      <c r="B18" s="10" t="s">
        <v>67</v>
      </c>
      <c r="C18" s="10" t="s">
        <v>50</v>
      </c>
      <c r="D18" s="10" t="s">
        <v>51</v>
      </c>
      <c r="E18" s="10" t="s">
        <v>52</v>
      </c>
      <c r="F18" s="10" t="s">
        <v>35</v>
      </c>
      <c r="G18" s="10" t="s">
        <v>65</v>
      </c>
      <c r="H18" s="10" t="s">
        <v>68</v>
      </c>
      <c r="I18" s="10">
        <v>32</v>
      </c>
      <c r="J18" s="10">
        <v>32</v>
      </c>
      <c r="K18" s="10"/>
      <c r="L18" s="10">
        <v>2026</v>
      </c>
      <c r="M18" s="10" t="s">
        <v>37</v>
      </c>
      <c r="N18" s="10" t="s">
        <v>40</v>
      </c>
      <c r="O18" s="10" t="s">
        <v>37</v>
      </c>
      <c r="P18" s="10" t="s">
        <v>37</v>
      </c>
      <c r="Q18" s="10" t="s">
        <v>37</v>
      </c>
      <c r="R18" s="10" t="s">
        <v>37</v>
      </c>
      <c r="S18" s="10"/>
      <c r="T18" s="10" t="s">
        <v>68</v>
      </c>
      <c r="U18" s="10">
        <v>300</v>
      </c>
      <c r="V18" s="10">
        <v>126</v>
      </c>
      <c r="W18" s="10" t="s">
        <v>38</v>
      </c>
      <c r="X18" s="10" t="s">
        <v>39</v>
      </c>
      <c r="Y18" s="10">
        <v>13595068894</v>
      </c>
      <c r="Z18" s="10" t="s">
        <v>40</v>
      </c>
    </row>
    <row r="19" s="1" customFormat="1" ht="27" spans="1:26">
      <c r="A19" s="10">
        <v>13</v>
      </c>
      <c r="B19" s="10" t="s">
        <v>69</v>
      </c>
      <c r="C19" s="10" t="s">
        <v>50</v>
      </c>
      <c r="D19" s="10" t="s">
        <v>51</v>
      </c>
      <c r="E19" s="10" t="s">
        <v>52</v>
      </c>
      <c r="F19" s="10" t="s">
        <v>35</v>
      </c>
      <c r="G19" s="10" t="s">
        <v>65</v>
      </c>
      <c r="H19" s="10" t="s">
        <v>70</v>
      </c>
      <c r="I19" s="10">
        <v>10</v>
      </c>
      <c r="J19" s="10">
        <v>10</v>
      </c>
      <c r="K19" s="10"/>
      <c r="L19" s="10">
        <v>2027</v>
      </c>
      <c r="M19" s="10" t="s">
        <v>37</v>
      </c>
      <c r="N19" s="10" t="s">
        <v>40</v>
      </c>
      <c r="O19" s="10" t="s">
        <v>37</v>
      </c>
      <c r="P19" s="10" t="s">
        <v>37</v>
      </c>
      <c r="Q19" s="10" t="s">
        <v>37</v>
      </c>
      <c r="R19" s="10" t="s">
        <v>37</v>
      </c>
      <c r="S19" s="10"/>
      <c r="T19" s="10" t="s">
        <v>70</v>
      </c>
      <c r="U19" s="10">
        <v>450</v>
      </c>
      <c r="V19" s="10">
        <v>240</v>
      </c>
      <c r="W19" s="10" t="s">
        <v>38</v>
      </c>
      <c r="X19" s="10" t="s">
        <v>39</v>
      </c>
      <c r="Y19" s="10">
        <v>13595068895</v>
      </c>
      <c r="Z19" s="10" t="s">
        <v>40</v>
      </c>
    </row>
    <row r="20" s="1" customFormat="1" ht="40.5" spans="1:26">
      <c r="A20" s="10">
        <v>14</v>
      </c>
      <c r="B20" s="10" t="s">
        <v>71</v>
      </c>
      <c r="C20" s="10" t="s">
        <v>50</v>
      </c>
      <c r="D20" s="10" t="s">
        <v>51</v>
      </c>
      <c r="E20" s="10" t="s">
        <v>52</v>
      </c>
      <c r="F20" s="10" t="s">
        <v>35</v>
      </c>
      <c r="G20" s="10" t="s">
        <v>72</v>
      </c>
      <c r="H20" s="10" t="s">
        <v>73</v>
      </c>
      <c r="I20" s="10">
        <v>260</v>
      </c>
      <c r="J20" s="10">
        <v>260</v>
      </c>
      <c r="K20" s="10"/>
      <c r="L20" s="10">
        <v>2025</v>
      </c>
      <c r="M20" s="10" t="s">
        <v>37</v>
      </c>
      <c r="N20" s="10" t="s">
        <v>40</v>
      </c>
      <c r="O20" s="10" t="s">
        <v>37</v>
      </c>
      <c r="P20" s="10" t="s">
        <v>37</v>
      </c>
      <c r="Q20" s="10" t="s">
        <v>37</v>
      </c>
      <c r="R20" s="10" t="s">
        <v>37</v>
      </c>
      <c r="S20" s="10"/>
      <c r="T20" s="10" t="s">
        <v>73</v>
      </c>
      <c r="U20" s="10">
        <v>2457</v>
      </c>
      <c r="V20" s="10">
        <v>700</v>
      </c>
      <c r="W20" s="10" t="s">
        <v>38</v>
      </c>
      <c r="X20" s="10" t="s">
        <v>39</v>
      </c>
      <c r="Y20" s="10">
        <v>13595068896</v>
      </c>
      <c r="Z20" s="10" t="s">
        <v>40</v>
      </c>
    </row>
    <row r="21" s="1" customFormat="1" ht="40.5" spans="1:26">
      <c r="A21" s="10">
        <v>15</v>
      </c>
      <c r="B21" s="10" t="s">
        <v>74</v>
      </c>
      <c r="C21" s="10" t="s">
        <v>50</v>
      </c>
      <c r="D21" s="10" t="s">
        <v>51</v>
      </c>
      <c r="E21" s="10" t="s">
        <v>52</v>
      </c>
      <c r="F21" s="10" t="s">
        <v>35</v>
      </c>
      <c r="G21" s="10" t="s">
        <v>75</v>
      </c>
      <c r="H21" s="10" t="s">
        <v>76</v>
      </c>
      <c r="I21" s="10">
        <v>65.8</v>
      </c>
      <c r="J21" s="10">
        <v>65.8</v>
      </c>
      <c r="K21" s="10"/>
      <c r="L21" s="10">
        <v>2026</v>
      </c>
      <c r="M21" s="10" t="s">
        <v>37</v>
      </c>
      <c r="N21" s="10" t="s">
        <v>40</v>
      </c>
      <c r="O21" s="10" t="s">
        <v>37</v>
      </c>
      <c r="P21" s="10" t="s">
        <v>37</v>
      </c>
      <c r="Q21" s="10" t="s">
        <v>37</v>
      </c>
      <c r="R21" s="10" t="s">
        <v>37</v>
      </c>
      <c r="S21" s="10"/>
      <c r="T21" s="10" t="s">
        <v>76</v>
      </c>
      <c r="U21" s="10">
        <v>450</v>
      </c>
      <c r="V21" s="10">
        <v>450</v>
      </c>
      <c r="W21" s="10" t="s">
        <v>38</v>
      </c>
      <c r="X21" s="10" t="s">
        <v>39</v>
      </c>
      <c r="Y21" s="10">
        <v>13595068897</v>
      </c>
      <c r="Z21" s="10" t="s">
        <v>40</v>
      </c>
    </row>
    <row r="22" s="1" customFormat="1" ht="54" spans="1:26">
      <c r="A22" s="10">
        <v>16</v>
      </c>
      <c r="B22" s="10" t="s">
        <v>77</v>
      </c>
      <c r="C22" s="10" t="s">
        <v>50</v>
      </c>
      <c r="D22" s="10" t="s">
        <v>51</v>
      </c>
      <c r="E22" s="10" t="s">
        <v>52</v>
      </c>
      <c r="F22" s="10" t="s">
        <v>35</v>
      </c>
      <c r="G22" s="10" t="s">
        <v>75</v>
      </c>
      <c r="H22" s="10" t="s">
        <v>78</v>
      </c>
      <c r="I22" s="10">
        <v>98.7</v>
      </c>
      <c r="J22" s="10">
        <v>98.7</v>
      </c>
      <c r="K22" s="10"/>
      <c r="L22" s="10">
        <v>2025</v>
      </c>
      <c r="M22" s="10" t="s">
        <v>37</v>
      </c>
      <c r="N22" s="10" t="s">
        <v>40</v>
      </c>
      <c r="O22" s="10" t="s">
        <v>37</v>
      </c>
      <c r="P22" s="10" t="s">
        <v>37</v>
      </c>
      <c r="Q22" s="10" t="s">
        <v>37</v>
      </c>
      <c r="R22" s="10" t="s">
        <v>37</v>
      </c>
      <c r="S22" s="10"/>
      <c r="T22" s="10" t="s">
        <v>78</v>
      </c>
      <c r="U22" s="10">
        <v>1700</v>
      </c>
      <c r="V22" s="10">
        <v>1700</v>
      </c>
      <c r="W22" s="10" t="s">
        <v>38</v>
      </c>
      <c r="X22" s="10" t="s">
        <v>39</v>
      </c>
      <c r="Y22" s="10">
        <v>13595068898</v>
      </c>
      <c r="Z22" s="10" t="s">
        <v>40</v>
      </c>
    </row>
    <row r="23" s="1" customFormat="1" ht="40.5" spans="1:26">
      <c r="A23" s="10">
        <v>17</v>
      </c>
      <c r="B23" s="10" t="s">
        <v>79</v>
      </c>
      <c r="C23" s="10" t="s">
        <v>32</v>
      </c>
      <c r="D23" s="10" t="s">
        <v>45</v>
      </c>
      <c r="E23" s="10" t="s">
        <v>46</v>
      </c>
      <c r="F23" s="10" t="s">
        <v>35</v>
      </c>
      <c r="G23" s="10" t="s">
        <v>75</v>
      </c>
      <c r="H23" s="10" t="s">
        <v>80</v>
      </c>
      <c r="I23" s="10">
        <v>22.4</v>
      </c>
      <c r="J23" s="10">
        <v>22.4</v>
      </c>
      <c r="K23" s="10"/>
      <c r="L23" s="10">
        <v>2026</v>
      </c>
      <c r="M23" s="10" t="s">
        <v>37</v>
      </c>
      <c r="N23" s="10" t="s">
        <v>40</v>
      </c>
      <c r="O23" s="10" t="s">
        <v>37</v>
      </c>
      <c r="P23" s="10" t="s">
        <v>37</v>
      </c>
      <c r="Q23" s="10" t="s">
        <v>37</v>
      </c>
      <c r="R23" s="10" t="s">
        <v>37</v>
      </c>
      <c r="S23" s="10"/>
      <c r="T23" s="10" t="s">
        <v>80</v>
      </c>
      <c r="U23" s="10">
        <v>550</v>
      </c>
      <c r="V23" s="10">
        <v>550</v>
      </c>
      <c r="W23" s="10" t="s">
        <v>38</v>
      </c>
      <c r="X23" s="10" t="s">
        <v>39</v>
      </c>
      <c r="Y23" s="10">
        <v>13595068899</v>
      </c>
      <c r="Z23" s="10" t="s">
        <v>40</v>
      </c>
    </row>
    <row r="24" s="1" customFormat="1" ht="40.5" spans="1:26">
      <c r="A24" s="10">
        <v>18</v>
      </c>
      <c r="B24" s="10" t="s">
        <v>81</v>
      </c>
      <c r="C24" s="10" t="s">
        <v>32</v>
      </c>
      <c r="D24" s="10" t="s">
        <v>45</v>
      </c>
      <c r="E24" s="10" t="s">
        <v>46</v>
      </c>
      <c r="F24" s="10" t="s">
        <v>35</v>
      </c>
      <c r="G24" s="10" t="s">
        <v>75</v>
      </c>
      <c r="H24" s="10" t="s">
        <v>82</v>
      </c>
      <c r="I24" s="10">
        <v>132</v>
      </c>
      <c r="J24" s="10">
        <v>132</v>
      </c>
      <c r="K24" s="10"/>
      <c r="L24" s="10">
        <v>2027</v>
      </c>
      <c r="M24" s="10" t="s">
        <v>37</v>
      </c>
      <c r="N24" s="10" t="s">
        <v>40</v>
      </c>
      <c r="O24" s="10" t="s">
        <v>37</v>
      </c>
      <c r="P24" s="10" t="s">
        <v>37</v>
      </c>
      <c r="Q24" s="10" t="s">
        <v>37</v>
      </c>
      <c r="R24" s="10" t="s">
        <v>37</v>
      </c>
      <c r="S24" s="10"/>
      <c r="T24" s="10" t="s">
        <v>82</v>
      </c>
      <c r="U24" s="10">
        <v>600</v>
      </c>
      <c r="V24" s="10">
        <v>600</v>
      </c>
      <c r="W24" s="10" t="s">
        <v>38</v>
      </c>
      <c r="X24" s="10" t="s">
        <v>39</v>
      </c>
      <c r="Y24" s="10">
        <v>13595068900</v>
      </c>
      <c r="Z24" s="10" t="s">
        <v>40</v>
      </c>
    </row>
    <row r="25" customFormat="1" ht="67.5" spans="1:26">
      <c r="A25" s="10">
        <v>19</v>
      </c>
      <c r="B25" s="10" t="s">
        <v>83</v>
      </c>
      <c r="C25" s="10" t="s">
        <v>50</v>
      </c>
      <c r="D25" s="10" t="s">
        <v>51</v>
      </c>
      <c r="E25" s="10" t="s">
        <v>84</v>
      </c>
      <c r="F25" s="10" t="s">
        <v>85</v>
      </c>
      <c r="G25" s="10" t="s">
        <v>86</v>
      </c>
      <c r="H25" s="10" t="s">
        <v>87</v>
      </c>
      <c r="I25" s="10">
        <v>55.81</v>
      </c>
      <c r="J25" s="10">
        <v>55.81</v>
      </c>
      <c r="K25" s="10"/>
      <c r="L25" s="11">
        <v>2024</v>
      </c>
      <c r="M25" s="10" t="s">
        <v>37</v>
      </c>
      <c r="N25" s="10" t="s">
        <v>37</v>
      </c>
      <c r="O25" s="10" t="s">
        <v>37</v>
      </c>
      <c r="P25" s="10" t="s">
        <v>37</v>
      </c>
      <c r="Q25" s="10" t="s">
        <v>37</v>
      </c>
      <c r="R25" s="10" t="s">
        <v>37</v>
      </c>
      <c r="S25" s="10" t="s">
        <v>88</v>
      </c>
      <c r="T25" s="10" t="s">
        <v>87</v>
      </c>
      <c r="U25" s="10">
        <v>300</v>
      </c>
      <c r="V25" s="10">
        <v>100</v>
      </c>
      <c r="W25" s="10" t="s">
        <v>89</v>
      </c>
      <c r="X25" s="10" t="s">
        <v>90</v>
      </c>
      <c r="Y25" s="10">
        <v>83260000</v>
      </c>
      <c r="Z25" s="10" t="s">
        <v>40</v>
      </c>
    </row>
    <row r="26" customFormat="1" ht="67.5" spans="1:26">
      <c r="A26" s="10">
        <v>20</v>
      </c>
      <c r="B26" s="10" t="s">
        <v>91</v>
      </c>
      <c r="C26" s="10" t="s">
        <v>50</v>
      </c>
      <c r="D26" s="10" t="s">
        <v>51</v>
      </c>
      <c r="E26" s="10" t="s">
        <v>84</v>
      </c>
      <c r="F26" s="10" t="s">
        <v>85</v>
      </c>
      <c r="G26" s="10" t="s">
        <v>86</v>
      </c>
      <c r="H26" s="10" t="s">
        <v>87</v>
      </c>
      <c r="I26" s="10">
        <v>55.81</v>
      </c>
      <c r="J26" s="10">
        <v>55.81</v>
      </c>
      <c r="K26" s="10"/>
      <c r="L26" s="11">
        <v>2024</v>
      </c>
      <c r="M26" s="10" t="s">
        <v>37</v>
      </c>
      <c r="N26" s="10" t="s">
        <v>37</v>
      </c>
      <c r="O26" s="10" t="s">
        <v>37</v>
      </c>
      <c r="P26" s="10" t="s">
        <v>37</v>
      </c>
      <c r="Q26" s="10" t="s">
        <v>37</v>
      </c>
      <c r="R26" s="10" t="s">
        <v>37</v>
      </c>
      <c r="S26" s="10" t="s">
        <v>88</v>
      </c>
      <c r="T26" s="10" t="s">
        <v>87</v>
      </c>
      <c r="U26" s="10">
        <v>400</v>
      </c>
      <c r="V26" s="10">
        <v>100</v>
      </c>
      <c r="W26" s="10" t="s">
        <v>89</v>
      </c>
      <c r="X26" s="10" t="s">
        <v>90</v>
      </c>
      <c r="Y26" s="10">
        <v>83260000</v>
      </c>
      <c r="Z26" s="10" t="s">
        <v>40</v>
      </c>
    </row>
    <row r="27" customFormat="1" ht="81" spans="1:26">
      <c r="A27" s="10">
        <v>21</v>
      </c>
      <c r="B27" s="10" t="s">
        <v>92</v>
      </c>
      <c r="C27" s="10" t="s">
        <v>50</v>
      </c>
      <c r="D27" s="10" t="s">
        <v>51</v>
      </c>
      <c r="E27" s="10" t="s">
        <v>84</v>
      </c>
      <c r="F27" s="10" t="s">
        <v>85</v>
      </c>
      <c r="G27" s="10" t="s">
        <v>93</v>
      </c>
      <c r="H27" s="10" t="s">
        <v>94</v>
      </c>
      <c r="I27" s="10">
        <v>44.06</v>
      </c>
      <c r="J27" s="10">
        <v>44.06</v>
      </c>
      <c r="K27" s="10"/>
      <c r="L27" s="10">
        <v>2024</v>
      </c>
      <c r="M27" s="10" t="s">
        <v>37</v>
      </c>
      <c r="N27" s="10" t="s">
        <v>37</v>
      </c>
      <c r="O27" s="10" t="s">
        <v>40</v>
      </c>
      <c r="P27" s="10" t="s">
        <v>37</v>
      </c>
      <c r="Q27" s="10" t="s">
        <v>37</v>
      </c>
      <c r="R27" s="10" t="s">
        <v>37</v>
      </c>
      <c r="S27" s="10" t="s">
        <v>88</v>
      </c>
      <c r="T27" s="10" t="s">
        <v>94</v>
      </c>
      <c r="U27" s="10">
        <v>400</v>
      </c>
      <c r="V27" s="10">
        <v>100</v>
      </c>
      <c r="W27" s="10" t="s">
        <v>89</v>
      </c>
      <c r="X27" s="10" t="s">
        <v>90</v>
      </c>
      <c r="Y27" s="10">
        <v>83260000</v>
      </c>
      <c r="Z27" s="10" t="s">
        <v>40</v>
      </c>
    </row>
    <row r="28" customFormat="1" ht="81" spans="1:26">
      <c r="A28" s="10">
        <v>22</v>
      </c>
      <c r="B28" s="10" t="s">
        <v>95</v>
      </c>
      <c r="C28" s="10" t="s">
        <v>50</v>
      </c>
      <c r="D28" s="10" t="s">
        <v>51</v>
      </c>
      <c r="E28" s="10" t="s">
        <v>84</v>
      </c>
      <c r="F28" s="10" t="s">
        <v>85</v>
      </c>
      <c r="G28" s="10" t="s">
        <v>96</v>
      </c>
      <c r="H28" s="10" t="s">
        <v>97</v>
      </c>
      <c r="I28" s="10">
        <v>88.09</v>
      </c>
      <c r="J28" s="10">
        <v>88.09</v>
      </c>
      <c r="K28" s="10"/>
      <c r="L28" s="11">
        <v>2025</v>
      </c>
      <c r="M28" s="10" t="s">
        <v>37</v>
      </c>
      <c r="N28" s="10" t="s">
        <v>37</v>
      </c>
      <c r="O28" s="10" t="s">
        <v>37</v>
      </c>
      <c r="P28" s="10" t="s">
        <v>37</v>
      </c>
      <c r="Q28" s="10" t="s">
        <v>37</v>
      </c>
      <c r="R28" s="10" t="s">
        <v>37</v>
      </c>
      <c r="S28" s="10" t="s">
        <v>88</v>
      </c>
      <c r="T28" s="10" t="s">
        <v>97</v>
      </c>
      <c r="U28" s="10">
        <v>400</v>
      </c>
      <c r="V28" s="10">
        <v>100</v>
      </c>
      <c r="W28" s="10" t="s">
        <v>89</v>
      </c>
      <c r="X28" s="10" t="s">
        <v>90</v>
      </c>
      <c r="Y28" s="10">
        <v>83260000</v>
      </c>
      <c r="Z28" s="10" t="s">
        <v>40</v>
      </c>
    </row>
    <row r="29" customFormat="1" ht="67.5" spans="1:26">
      <c r="A29" s="10">
        <v>23</v>
      </c>
      <c r="B29" s="10" t="s">
        <v>98</v>
      </c>
      <c r="C29" s="10" t="s">
        <v>50</v>
      </c>
      <c r="D29" s="10" t="s">
        <v>51</v>
      </c>
      <c r="E29" s="10" t="s">
        <v>84</v>
      </c>
      <c r="F29" s="10" t="s">
        <v>85</v>
      </c>
      <c r="G29" s="10" t="s">
        <v>93</v>
      </c>
      <c r="H29" s="10" t="s">
        <v>99</v>
      </c>
      <c r="I29" s="10">
        <v>37.93</v>
      </c>
      <c r="J29" s="10">
        <v>37.93</v>
      </c>
      <c r="K29" s="10"/>
      <c r="L29" s="11">
        <v>2025</v>
      </c>
      <c r="M29" s="10" t="s">
        <v>37</v>
      </c>
      <c r="N29" s="10" t="s">
        <v>37</v>
      </c>
      <c r="O29" s="10" t="s">
        <v>37</v>
      </c>
      <c r="P29" s="10" t="s">
        <v>37</v>
      </c>
      <c r="Q29" s="10" t="s">
        <v>37</v>
      </c>
      <c r="R29" s="10" t="s">
        <v>37</v>
      </c>
      <c r="S29" s="10" t="s">
        <v>88</v>
      </c>
      <c r="T29" s="10" t="s">
        <v>99</v>
      </c>
      <c r="U29" s="10">
        <v>300</v>
      </c>
      <c r="V29" s="10">
        <v>80</v>
      </c>
      <c r="W29" s="10" t="s">
        <v>89</v>
      </c>
      <c r="X29" s="10" t="s">
        <v>90</v>
      </c>
      <c r="Y29" s="10">
        <v>83260000</v>
      </c>
      <c r="Z29" s="10" t="s">
        <v>40</v>
      </c>
    </row>
    <row r="30" customFormat="1" ht="67.5" spans="1:26">
      <c r="A30" s="10">
        <v>24</v>
      </c>
      <c r="B30" s="10" t="s">
        <v>100</v>
      </c>
      <c r="C30" s="10" t="s">
        <v>50</v>
      </c>
      <c r="D30" s="10" t="s">
        <v>51</v>
      </c>
      <c r="E30" s="10" t="s">
        <v>84</v>
      </c>
      <c r="F30" s="10" t="s">
        <v>85</v>
      </c>
      <c r="G30" s="10" t="s">
        <v>93</v>
      </c>
      <c r="H30" s="10" t="s">
        <v>101</v>
      </c>
      <c r="I30" s="10">
        <v>56.13</v>
      </c>
      <c r="J30" s="10">
        <v>56.13</v>
      </c>
      <c r="K30" s="10"/>
      <c r="L30" s="11">
        <v>2026</v>
      </c>
      <c r="M30" s="10" t="s">
        <v>37</v>
      </c>
      <c r="N30" s="10" t="s">
        <v>37</v>
      </c>
      <c r="O30" s="10" t="s">
        <v>37</v>
      </c>
      <c r="P30" s="10" t="s">
        <v>37</v>
      </c>
      <c r="Q30" s="10" t="s">
        <v>37</v>
      </c>
      <c r="R30" s="10" t="s">
        <v>37</v>
      </c>
      <c r="S30" s="10" t="s">
        <v>88</v>
      </c>
      <c r="T30" s="10" t="s">
        <v>101</v>
      </c>
      <c r="U30" s="10">
        <v>300</v>
      </c>
      <c r="V30" s="10">
        <v>100</v>
      </c>
      <c r="W30" s="10" t="s">
        <v>89</v>
      </c>
      <c r="X30" s="10" t="s">
        <v>90</v>
      </c>
      <c r="Y30" s="10">
        <v>83260000</v>
      </c>
      <c r="Z30" s="10" t="s">
        <v>40</v>
      </c>
    </row>
    <row r="31" customFormat="1" ht="67.5" spans="1:26">
      <c r="A31" s="10">
        <v>25</v>
      </c>
      <c r="B31" s="10" t="s">
        <v>102</v>
      </c>
      <c r="C31" s="10" t="s">
        <v>50</v>
      </c>
      <c r="D31" s="10" t="s">
        <v>51</v>
      </c>
      <c r="E31" s="10" t="s">
        <v>84</v>
      </c>
      <c r="F31" s="10" t="s">
        <v>85</v>
      </c>
      <c r="G31" s="10" t="s">
        <v>86</v>
      </c>
      <c r="H31" s="10" t="s">
        <v>103</v>
      </c>
      <c r="I31" s="10">
        <v>29.28</v>
      </c>
      <c r="J31" s="10">
        <v>29.28</v>
      </c>
      <c r="K31" s="10"/>
      <c r="L31" s="11">
        <v>2026</v>
      </c>
      <c r="M31" s="10" t="s">
        <v>37</v>
      </c>
      <c r="N31" s="10" t="s">
        <v>37</v>
      </c>
      <c r="O31" s="10" t="s">
        <v>37</v>
      </c>
      <c r="P31" s="10" t="s">
        <v>37</v>
      </c>
      <c r="Q31" s="10" t="s">
        <v>37</v>
      </c>
      <c r="R31" s="10" t="s">
        <v>37</v>
      </c>
      <c r="S31" s="10" t="s">
        <v>88</v>
      </c>
      <c r="T31" s="10" t="s">
        <v>103</v>
      </c>
      <c r="U31" s="10">
        <v>400</v>
      </c>
      <c r="V31" s="10">
        <v>100</v>
      </c>
      <c r="W31" s="10" t="s">
        <v>89</v>
      </c>
      <c r="X31" s="10" t="s">
        <v>90</v>
      </c>
      <c r="Y31" s="10">
        <v>83260000</v>
      </c>
      <c r="Z31" s="10" t="s">
        <v>40</v>
      </c>
    </row>
    <row r="32" customFormat="1" ht="27" spans="1:26">
      <c r="A32" s="10">
        <v>26</v>
      </c>
      <c r="B32" s="10" t="s">
        <v>104</v>
      </c>
      <c r="C32" s="10" t="s">
        <v>32</v>
      </c>
      <c r="D32" s="10" t="s">
        <v>33</v>
      </c>
      <c r="E32" s="10" t="s">
        <v>34</v>
      </c>
      <c r="F32" s="10" t="s">
        <v>85</v>
      </c>
      <c r="G32" s="11" t="s">
        <v>96</v>
      </c>
      <c r="H32" s="10" t="s">
        <v>105</v>
      </c>
      <c r="I32" s="11">
        <v>99.5</v>
      </c>
      <c r="J32" s="11">
        <v>99.5</v>
      </c>
      <c r="K32" s="10"/>
      <c r="L32" s="11">
        <v>2027</v>
      </c>
      <c r="M32" s="10" t="s">
        <v>37</v>
      </c>
      <c r="N32" s="10" t="s">
        <v>37</v>
      </c>
      <c r="O32" s="10" t="s">
        <v>37</v>
      </c>
      <c r="P32" s="10" t="s">
        <v>37</v>
      </c>
      <c r="Q32" s="10" t="s">
        <v>40</v>
      </c>
      <c r="R32" s="10" t="s">
        <v>40</v>
      </c>
      <c r="S32" s="10" t="s">
        <v>106</v>
      </c>
      <c r="T32" s="10" t="s">
        <v>105</v>
      </c>
      <c r="U32" s="10">
        <v>600</v>
      </c>
      <c r="V32" s="10">
        <v>600</v>
      </c>
      <c r="W32" s="10" t="s">
        <v>89</v>
      </c>
      <c r="X32" s="10" t="s">
        <v>90</v>
      </c>
      <c r="Y32" s="10">
        <v>83260000</v>
      </c>
      <c r="Z32" s="10" t="s">
        <v>40</v>
      </c>
    </row>
    <row r="33" customFormat="1" ht="54" spans="1:26">
      <c r="A33" s="10">
        <v>27</v>
      </c>
      <c r="B33" s="12" t="s">
        <v>107</v>
      </c>
      <c r="C33" s="13" t="s">
        <v>108</v>
      </c>
      <c r="D33" s="13" t="s">
        <v>109</v>
      </c>
      <c r="E33" s="10"/>
      <c r="F33" s="10" t="s">
        <v>110</v>
      </c>
      <c r="G33" s="10" t="s">
        <v>111</v>
      </c>
      <c r="H33" s="10" t="s">
        <v>112</v>
      </c>
      <c r="I33" s="10">
        <v>15</v>
      </c>
      <c r="J33" s="10">
        <v>15</v>
      </c>
      <c r="K33" s="10"/>
      <c r="L33" s="10" t="s">
        <v>113</v>
      </c>
      <c r="M33" s="10"/>
      <c r="N33" s="10" t="s">
        <v>40</v>
      </c>
      <c r="O33" s="10"/>
      <c r="P33" s="10"/>
      <c r="Q33" s="10"/>
      <c r="R33" s="10"/>
      <c r="S33" s="10"/>
      <c r="T33" s="10"/>
      <c r="U33" s="10">
        <v>927</v>
      </c>
      <c r="V33" s="10">
        <v>927</v>
      </c>
      <c r="W33" s="10" t="s">
        <v>114</v>
      </c>
      <c r="X33" s="10"/>
      <c r="Y33" s="10"/>
      <c r="Z33" s="10" t="s">
        <v>40</v>
      </c>
    </row>
    <row r="34" customFormat="1" ht="54" spans="1:26">
      <c r="A34" s="10">
        <v>28</v>
      </c>
      <c r="B34" s="12" t="s">
        <v>115</v>
      </c>
      <c r="C34" s="13" t="s">
        <v>108</v>
      </c>
      <c r="D34" s="13" t="s">
        <v>109</v>
      </c>
      <c r="E34" s="10"/>
      <c r="F34" s="10" t="s">
        <v>110</v>
      </c>
      <c r="G34" s="10" t="s">
        <v>111</v>
      </c>
      <c r="H34" s="14" t="s">
        <v>116</v>
      </c>
      <c r="I34" s="10">
        <v>70</v>
      </c>
      <c r="J34" s="10">
        <v>70</v>
      </c>
      <c r="K34" s="10"/>
      <c r="L34" s="10" t="s">
        <v>113</v>
      </c>
      <c r="M34" s="10"/>
      <c r="N34" s="10" t="s">
        <v>40</v>
      </c>
      <c r="O34" s="10"/>
      <c r="P34" s="10"/>
      <c r="Q34" s="10"/>
      <c r="R34" s="10"/>
      <c r="S34" s="10"/>
      <c r="T34" s="10"/>
      <c r="U34" s="10">
        <v>927</v>
      </c>
      <c r="V34" s="10">
        <v>927</v>
      </c>
      <c r="W34" s="10" t="s">
        <v>114</v>
      </c>
      <c r="X34" s="10"/>
      <c r="Y34" s="10"/>
      <c r="Z34" s="10" t="s">
        <v>40</v>
      </c>
    </row>
    <row r="35" customFormat="1" ht="67.5" spans="1:26">
      <c r="A35" s="10">
        <v>29</v>
      </c>
      <c r="B35" s="15" t="s">
        <v>117</v>
      </c>
      <c r="C35" s="10" t="s">
        <v>108</v>
      </c>
      <c r="D35" s="12" t="s">
        <v>118</v>
      </c>
      <c r="E35" s="10"/>
      <c r="F35" s="10" t="s">
        <v>110</v>
      </c>
      <c r="G35" s="10" t="s">
        <v>119</v>
      </c>
      <c r="H35" s="16" t="s">
        <v>120</v>
      </c>
      <c r="I35" s="10">
        <v>85</v>
      </c>
      <c r="J35" s="10">
        <v>85</v>
      </c>
      <c r="K35" s="10"/>
      <c r="L35" s="10">
        <v>2024</v>
      </c>
      <c r="M35" s="10"/>
      <c r="N35" s="10" t="s">
        <v>40</v>
      </c>
      <c r="O35" s="10" t="s">
        <v>40</v>
      </c>
      <c r="P35" s="10"/>
      <c r="Q35" s="10"/>
      <c r="R35" s="10"/>
      <c r="S35" s="10"/>
      <c r="T35" s="10"/>
      <c r="U35" s="10">
        <v>270</v>
      </c>
      <c r="V35" s="10">
        <v>270</v>
      </c>
      <c r="W35" s="10" t="s">
        <v>114</v>
      </c>
      <c r="X35" s="10"/>
      <c r="Y35" s="10"/>
      <c r="Z35" s="10" t="s">
        <v>40</v>
      </c>
    </row>
    <row r="36" customFormat="1" ht="54" spans="1:26">
      <c r="A36" s="10">
        <v>30</v>
      </c>
      <c r="B36" s="17" t="s">
        <v>121</v>
      </c>
      <c r="C36" s="10" t="s">
        <v>108</v>
      </c>
      <c r="D36" s="12" t="s">
        <v>52</v>
      </c>
      <c r="E36" s="10"/>
      <c r="F36" s="10" t="s">
        <v>110</v>
      </c>
      <c r="G36" s="10" t="s">
        <v>119</v>
      </c>
      <c r="H36" s="10" t="s">
        <v>122</v>
      </c>
      <c r="I36" s="10">
        <v>76</v>
      </c>
      <c r="J36" s="10">
        <v>76</v>
      </c>
      <c r="K36" s="10"/>
      <c r="L36" s="10">
        <v>2025</v>
      </c>
      <c r="M36" s="10"/>
      <c r="N36" s="10" t="s">
        <v>40</v>
      </c>
      <c r="O36" s="10"/>
      <c r="P36" s="10"/>
      <c r="Q36" s="10"/>
      <c r="R36" s="10"/>
      <c r="S36" s="10"/>
      <c r="T36" s="10"/>
      <c r="U36" s="10">
        <v>90</v>
      </c>
      <c r="V36" s="10">
        <v>90</v>
      </c>
      <c r="W36" s="10" t="s">
        <v>114</v>
      </c>
      <c r="X36" s="10"/>
      <c r="Y36" s="10"/>
      <c r="Z36" s="10" t="s">
        <v>40</v>
      </c>
    </row>
    <row r="37" customFormat="1" ht="40.5" spans="1:26">
      <c r="A37" s="10">
        <v>31</v>
      </c>
      <c r="B37" s="10" t="s">
        <v>123</v>
      </c>
      <c r="C37" s="10" t="s">
        <v>124</v>
      </c>
      <c r="D37" s="12" t="s">
        <v>118</v>
      </c>
      <c r="E37" s="11"/>
      <c r="F37" s="11" t="s">
        <v>110</v>
      </c>
      <c r="G37" s="11" t="s">
        <v>119</v>
      </c>
      <c r="H37" s="10" t="s">
        <v>125</v>
      </c>
      <c r="I37" s="11">
        <v>800</v>
      </c>
      <c r="J37" s="11">
        <v>800</v>
      </c>
      <c r="K37" s="11"/>
      <c r="L37" s="11">
        <v>2025</v>
      </c>
      <c r="M37" s="11"/>
      <c r="N37" s="10" t="s">
        <v>40</v>
      </c>
      <c r="O37" s="11"/>
      <c r="P37" s="11"/>
      <c r="Q37" s="11"/>
      <c r="R37" s="11"/>
      <c r="S37" s="11"/>
      <c r="T37" s="11"/>
      <c r="U37" s="11">
        <v>841</v>
      </c>
      <c r="V37" s="11">
        <v>841</v>
      </c>
      <c r="W37" s="10" t="s">
        <v>114</v>
      </c>
      <c r="X37" s="11"/>
      <c r="Y37" s="11"/>
      <c r="Z37" s="10" t="s">
        <v>40</v>
      </c>
    </row>
    <row r="38" customFormat="1" ht="40.5" spans="1:26">
      <c r="A38" s="10">
        <v>32</v>
      </c>
      <c r="B38" s="17" t="s">
        <v>126</v>
      </c>
      <c r="C38" s="12" t="s">
        <v>108</v>
      </c>
      <c r="D38" s="12" t="s">
        <v>118</v>
      </c>
      <c r="E38" s="11"/>
      <c r="F38" s="11" t="s">
        <v>110</v>
      </c>
      <c r="G38" s="11" t="s">
        <v>119</v>
      </c>
      <c r="H38" s="17" t="s">
        <v>127</v>
      </c>
      <c r="I38" s="11">
        <v>80</v>
      </c>
      <c r="J38" s="11">
        <v>80</v>
      </c>
      <c r="K38" s="11"/>
      <c r="L38" s="11">
        <v>2026</v>
      </c>
      <c r="M38" s="11"/>
      <c r="N38" s="10" t="s">
        <v>40</v>
      </c>
      <c r="O38" s="11"/>
      <c r="P38" s="11"/>
      <c r="Q38" s="11"/>
      <c r="R38" s="11"/>
      <c r="S38" s="11"/>
      <c r="T38" s="11"/>
      <c r="U38" s="11">
        <v>122</v>
      </c>
      <c r="V38" s="11">
        <v>122</v>
      </c>
      <c r="W38" s="10" t="s">
        <v>114</v>
      </c>
      <c r="X38" s="11"/>
      <c r="Y38" s="11"/>
      <c r="Z38" s="10" t="s">
        <v>40</v>
      </c>
    </row>
    <row r="39" customFormat="1" ht="40.5" spans="1:26">
      <c r="A39" s="10">
        <v>33</v>
      </c>
      <c r="B39" s="10" t="s">
        <v>128</v>
      </c>
      <c r="C39" s="10" t="s">
        <v>124</v>
      </c>
      <c r="D39" s="12" t="s">
        <v>118</v>
      </c>
      <c r="E39" s="11"/>
      <c r="F39" s="11" t="s">
        <v>110</v>
      </c>
      <c r="G39" s="11" t="s">
        <v>119</v>
      </c>
      <c r="H39" s="10" t="s">
        <v>129</v>
      </c>
      <c r="I39" s="11">
        <v>750</v>
      </c>
      <c r="J39" s="11">
        <v>750</v>
      </c>
      <c r="K39" s="11"/>
      <c r="L39" s="11">
        <v>2027</v>
      </c>
      <c r="M39" s="11"/>
      <c r="N39" s="10" t="s">
        <v>40</v>
      </c>
      <c r="O39" s="11"/>
      <c r="P39" s="11"/>
      <c r="Q39" s="11"/>
      <c r="R39" s="11"/>
      <c r="S39" s="11"/>
      <c r="T39" s="11"/>
      <c r="U39" s="11">
        <v>400</v>
      </c>
      <c r="V39" s="11">
        <v>400</v>
      </c>
      <c r="W39" s="10" t="s">
        <v>114</v>
      </c>
      <c r="X39" s="11"/>
      <c r="Y39" s="11"/>
      <c r="Z39" s="10" t="s">
        <v>40</v>
      </c>
    </row>
    <row r="40" customFormat="1" ht="54" spans="1:26">
      <c r="A40" s="10">
        <v>34</v>
      </c>
      <c r="B40" s="18" t="s">
        <v>130</v>
      </c>
      <c r="C40" s="12" t="s">
        <v>108</v>
      </c>
      <c r="D40" s="12" t="s">
        <v>118</v>
      </c>
      <c r="E40" s="11"/>
      <c r="F40" s="11" t="s">
        <v>110</v>
      </c>
      <c r="G40" s="11" t="s">
        <v>119</v>
      </c>
      <c r="H40" s="18" t="s">
        <v>131</v>
      </c>
      <c r="I40" s="11">
        <v>25</v>
      </c>
      <c r="J40" s="11">
        <v>25</v>
      </c>
      <c r="K40" s="11"/>
      <c r="L40" s="11">
        <v>2027</v>
      </c>
      <c r="M40" s="11"/>
      <c r="N40" s="10" t="s">
        <v>40</v>
      </c>
      <c r="O40" s="11"/>
      <c r="P40" s="11"/>
      <c r="Q40" s="11"/>
      <c r="R40" s="11"/>
      <c r="S40" s="11"/>
      <c r="T40" s="11"/>
      <c r="U40" s="11">
        <v>106</v>
      </c>
      <c r="V40" s="11">
        <v>106</v>
      </c>
      <c r="W40" s="10" t="s">
        <v>114</v>
      </c>
      <c r="X40" s="11"/>
      <c r="Y40" s="11"/>
      <c r="Z40" s="10" t="s">
        <v>40</v>
      </c>
    </row>
    <row r="41" customFormat="1" ht="108" spans="1:26">
      <c r="A41" s="10">
        <v>35</v>
      </c>
      <c r="B41" s="19" t="s">
        <v>132</v>
      </c>
      <c r="C41" s="10" t="s">
        <v>108</v>
      </c>
      <c r="D41" s="12" t="s">
        <v>118</v>
      </c>
      <c r="E41" s="10"/>
      <c r="F41" s="10" t="s">
        <v>110</v>
      </c>
      <c r="G41" s="10" t="s">
        <v>133</v>
      </c>
      <c r="H41" s="20" t="s">
        <v>134</v>
      </c>
      <c r="I41" s="10">
        <v>20</v>
      </c>
      <c r="J41" s="10">
        <v>20</v>
      </c>
      <c r="K41" s="10"/>
      <c r="L41" s="10">
        <v>2024</v>
      </c>
      <c r="M41" s="10"/>
      <c r="N41" s="10" t="s">
        <v>40</v>
      </c>
      <c r="O41" s="10"/>
      <c r="P41" s="10"/>
      <c r="Q41" s="10"/>
      <c r="R41" s="10"/>
      <c r="S41" s="10"/>
      <c r="T41" s="10"/>
      <c r="U41" s="10">
        <v>106</v>
      </c>
      <c r="V41" s="10">
        <v>106</v>
      </c>
      <c r="W41" s="10" t="s">
        <v>114</v>
      </c>
      <c r="X41" s="10"/>
      <c r="Y41" s="10"/>
      <c r="Z41" s="10" t="s">
        <v>40</v>
      </c>
    </row>
    <row r="42" customFormat="1" ht="40.5" spans="1:26">
      <c r="A42" s="10">
        <v>36</v>
      </c>
      <c r="B42" s="10" t="s">
        <v>135</v>
      </c>
      <c r="C42" s="10" t="s">
        <v>124</v>
      </c>
      <c r="D42" s="12" t="s">
        <v>118</v>
      </c>
      <c r="E42" s="11"/>
      <c r="F42" s="11" t="s">
        <v>110</v>
      </c>
      <c r="G42" s="11" t="s">
        <v>133</v>
      </c>
      <c r="H42" s="10" t="s">
        <v>136</v>
      </c>
      <c r="I42" s="11">
        <v>450</v>
      </c>
      <c r="J42" s="11">
        <v>450</v>
      </c>
      <c r="K42" s="11"/>
      <c r="L42" s="11">
        <v>2026</v>
      </c>
      <c r="M42" s="11"/>
      <c r="N42" s="10" t="s">
        <v>40</v>
      </c>
      <c r="O42" s="11"/>
      <c r="P42" s="11"/>
      <c r="Q42" s="11"/>
      <c r="R42" s="11"/>
      <c r="S42" s="11"/>
      <c r="T42" s="11"/>
      <c r="U42" s="11">
        <v>385</v>
      </c>
      <c r="V42" s="11">
        <v>385</v>
      </c>
      <c r="W42" s="10" t="s">
        <v>114</v>
      </c>
      <c r="X42" s="11"/>
      <c r="Y42" s="11"/>
      <c r="Z42" s="10" t="s">
        <v>40</v>
      </c>
    </row>
    <row r="43" customFormat="1" ht="40.5" spans="1:26">
      <c r="A43" s="10">
        <v>37</v>
      </c>
      <c r="B43" s="10" t="s">
        <v>137</v>
      </c>
      <c r="C43" s="10" t="s">
        <v>124</v>
      </c>
      <c r="D43" s="12" t="s">
        <v>118</v>
      </c>
      <c r="E43" s="11"/>
      <c r="F43" s="11" t="s">
        <v>110</v>
      </c>
      <c r="G43" s="11" t="s">
        <v>133</v>
      </c>
      <c r="H43" s="10" t="s">
        <v>138</v>
      </c>
      <c r="I43" s="11">
        <v>400</v>
      </c>
      <c r="J43" s="11">
        <v>400</v>
      </c>
      <c r="K43" s="11"/>
      <c r="L43" s="11">
        <v>2027</v>
      </c>
      <c r="M43" s="11"/>
      <c r="N43" s="10" t="s">
        <v>40</v>
      </c>
      <c r="O43" s="11"/>
      <c r="P43" s="11"/>
      <c r="Q43" s="11"/>
      <c r="R43" s="11"/>
      <c r="S43" s="11"/>
      <c r="T43" s="11"/>
      <c r="U43" s="11">
        <v>543</v>
      </c>
      <c r="V43" s="11">
        <v>543</v>
      </c>
      <c r="W43" s="10" t="s">
        <v>114</v>
      </c>
      <c r="X43" s="11"/>
      <c r="Y43" s="11"/>
      <c r="Z43" s="10" t="s">
        <v>40</v>
      </c>
    </row>
    <row r="44" customFormat="1" ht="27" spans="1:26">
      <c r="A44" s="10">
        <v>38</v>
      </c>
      <c r="B44" s="10" t="s">
        <v>139</v>
      </c>
      <c r="C44" s="10" t="s">
        <v>140</v>
      </c>
      <c r="D44" s="12" t="s">
        <v>118</v>
      </c>
      <c r="E44" s="11"/>
      <c r="F44" s="11" t="s">
        <v>110</v>
      </c>
      <c r="G44" s="11" t="s">
        <v>133</v>
      </c>
      <c r="H44" s="10" t="s">
        <v>141</v>
      </c>
      <c r="I44" s="11">
        <v>38</v>
      </c>
      <c r="J44" s="11">
        <v>38</v>
      </c>
      <c r="K44" s="11"/>
      <c r="L44" s="11">
        <v>2025</v>
      </c>
      <c r="M44" s="11"/>
      <c r="N44" s="10" t="s">
        <v>40</v>
      </c>
      <c r="O44" s="11"/>
      <c r="P44" s="11"/>
      <c r="Q44" s="11"/>
      <c r="R44" s="11"/>
      <c r="S44" s="11"/>
      <c r="T44" s="11"/>
      <c r="U44" s="11">
        <v>238</v>
      </c>
      <c r="V44" s="11">
        <v>238</v>
      </c>
      <c r="W44" s="10" t="s">
        <v>114</v>
      </c>
      <c r="X44" s="11"/>
      <c r="Y44" s="11"/>
      <c r="Z44" s="10" t="s">
        <v>40</v>
      </c>
    </row>
    <row r="45" customFormat="1" ht="108" spans="1:26">
      <c r="A45" s="10">
        <v>39</v>
      </c>
      <c r="B45" s="12" t="s">
        <v>142</v>
      </c>
      <c r="C45" s="10" t="s">
        <v>108</v>
      </c>
      <c r="D45" s="12" t="s">
        <v>118</v>
      </c>
      <c r="E45" s="10"/>
      <c r="F45" s="10" t="s">
        <v>110</v>
      </c>
      <c r="G45" s="10" t="s">
        <v>143</v>
      </c>
      <c r="H45" s="14" t="s">
        <v>144</v>
      </c>
      <c r="I45" s="10">
        <v>154</v>
      </c>
      <c r="J45" s="10">
        <v>154</v>
      </c>
      <c r="K45" s="10"/>
      <c r="L45" s="10">
        <v>2024</v>
      </c>
      <c r="M45" s="10"/>
      <c r="N45" s="10" t="s">
        <v>40</v>
      </c>
      <c r="O45" s="10"/>
      <c r="P45" s="10"/>
      <c r="Q45" s="10"/>
      <c r="R45" s="10"/>
      <c r="S45" s="10"/>
      <c r="T45" s="10"/>
      <c r="U45" s="10">
        <v>1496</v>
      </c>
      <c r="V45" s="10">
        <v>1496</v>
      </c>
      <c r="W45" s="10" t="s">
        <v>114</v>
      </c>
      <c r="X45" s="10"/>
      <c r="Y45" s="10"/>
      <c r="Z45" s="10" t="s">
        <v>40</v>
      </c>
    </row>
    <row r="46" customFormat="1" ht="94.5" spans="1:26">
      <c r="A46" s="10">
        <v>40</v>
      </c>
      <c r="B46" s="12" t="s">
        <v>145</v>
      </c>
      <c r="C46" s="10" t="s">
        <v>108</v>
      </c>
      <c r="D46" s="12" t="s">
        <v>52</v>
      </c>
      <c r="E46" s="10"/>
      <c r="F46" s="10" t="s">
        <v>110</v>
      </c>
      <c r="G46" s="10" t="s">
        <v>146</v>
      </c>
      <c r="H46" s="10" t="s">
        <v>147</v>
      </c>
      <c r="I46" s="10">
        <v>60</v>
      </c>
      <c r="J46" s="10">
        <v>60</v>
      </c>
      <c r="K46" s="10"/>
      <c r="L46" s="10">
        <v>2024</v>
      </c>
      <c r="M46" s="10"/>
      <c r="N46" s="10" t="s">
        <v>40</v>
      </c>
      <c r="O46" s="10" t="s">
        <v>40</v>
      </c>
      <c r="P46" s="10"/>
      <c r="Q46" s="10"/>
      <c r="R46" s="10"/>
      <c r="S46" s="10"/>
      <c r="T46" s="10"/>
      <c r="U46" s="10">
        <v>265</v>
      </c>
      <c r="V46" s="10">
        <v>265</v>
      </c>
      <c r="W46" s="10" t="s">
        <v>114</v>
      </c>
      <c r="X46" s="10"/>
      <c r="Y46" s="10"/>
      <c r="Z46" s="10" t="s">
        <v>40</v>
      </c>
    </row>
    <row r="47" customFormat="1" ht="27" spans="1:26">
      <c r="A47" s="10">
        <v>41</v>
      </c>
      <c r="B47" s="10" t="s">
        <v>148</v>
      </c>
      <c r="C47" s="11" t="s">
        <v>149</v>
      </c>
      <c r="D47" s="12" t="s">
        <v>150</v>
      </c>
      <c r="E47" s="11"/>
      <c r="F47" s="11" t="s">
        <v>110</v>
      </c>
      <c r="G47" s="10" t="s">
        <v>151</v>
      </c>
      <c r="H47" s="10" t="s">
        <v>152</v>
      </c>
      <c r="I47" s="11">
        <v>200</v>
      </c>
      <c r="J47" s="11">
        <v>200</v>
      </c>
      <c r="K47" s="11"/>
      <c r="L47" s="11">
        <v>2024</v>
      </c>
      <c r="M47" s="11"/>
      <c r="N47" s="10" t="s">
        <v>40</v>
      </c>
      <c r="O47" s="11"/>
      <c r="P47" s="11"/>
      <c r="Q47" s="11"/>
      <c r="R47" s="11"/>
      <c r="S47" s="11"/>
      <c r="T47" s="11"/>
      <c r="U47" s="11">
        <v>2274</v>
      </c>
      <c r="V47" s="11">
        <v>2274</v>
      </c>
      <c r="W47" s="10" t="s">
        <v>114</v>
      </c>
      <c r="X47" s="11"/>
      <c r="Y47" s="11"/>
      <c r="Z47" s="10" t="s">
        <v>40</v>
      </c>
    </row>
    <row r="48" customFormat="1" ht="27" spans="1:26">
      <c r="A48" s="10">
        <v>42</v>
      </c>
      <c r="B48" s="21" t="s">
        <v>153</v>
      </c>
      <c r="C48" s="10" t="s">
        <v>108</v>
      </c>
      <c r="D48" s="12" t="s">
        <v>52</v>
      </c>
      <c r="E48" s="11"/>
      <c r="F48" s="11" t="s">
        <v>110</v>
      </c>
      <c r="G48" s="10" t="s">
        <v>151</v>
      </c>
      <c r="H48" s="21" t="s">
        <v>154</v>
      </c>
      <c r="I48" s="11">
        <v>45</v>
      </c>
      <c r="J48" s="11">
        <v>45</v>
      </c>
      <c r="K48" s="11"/>
      <c r="L48" s="11">
        <v>2024</v>
      </c>
      <c r="M48" s="11"/>
      <c r="N48" s="10" t="s">
        <v>40</v>
      </c>
      <c r="O48" s="11"/>
      <c r="P48" s="11"/>
      <c r="Q48" s="11"/>
      <c r="R48" s="11"/>
      <c r="S48" s="11"/>
      <c r="T48" s="11"/>
      <c r="U48" s="11">
        <v>398</v>
      </c>
      <c r="V48" s="11">
        <v>398</v>
      </c>
      <c r="W48" s="10" t="s">
        <v>114</v>
      </c>
      <c r="X48" s="11"/>
      <c r="Y48" s="11"/>
      <c r="Z48" s="10" t="s">
        <v>40</v>
      </c>
    </row>
    <row r="49" customFormat="1" ht="67.5" spans="1:26">
      <c r="A49" s="10">
        <v>43</v>
      </c>
      <c r="B49" s="21" t="s">
        <v>155</v>
      </c>
      <c r="C49" s="10" t="s">
        <v>108</v>
      </c>
      <c r="D49" s="12" t="s">
        <v>52</v>
      </c>
      <c r="E49" s="11"/>
      <c r="F49" s="11" t="s">
        <v>110</v>
      </c>
      <c r="G49" s="10" t="s">
        <v>156</v>
      </c>
      <c r="H49" s="21" t="s">
        <v>157</v>
      </c>
      <c r="I49" s="11">
        <v>60</v>
      </c>
      <c r="J49" s="11">
        <v>60</v>
      </c>
      <c r="K49" s="11"/>
      <c r="L49" s="11">
        <v>2025</v>
      </c>
      <c r="M49" s="11"/>
      <c r="N49" s="10" t="s">
        <v>40</v>
      </c>
      <c r="O49" s="11"/>
      <c r="P49" s="11"/>
      <c r="Q49" s="11"/>
      <c r="R49" s="11"/>
      <c r="S49" s="11"/>
      <c r="T49" s="11"/>
      <c r="U49" s="11">
        <v>566</v>
      </c>
      <c r="V49" s="11">
        <v>566</v>
      </c>
      <c r="W49" s="10" t="s">
        <v>114</v>
      </c>
      <c r="X49" s="11"/>
      <c r="Y49" s="11"/>
      <c r="Z49" s="10" t="s">
        <v>40</v>
      </c>
    </row>
    <row r="50" customFormat="1" ht="40.5" spans="1:26">
      <c r="A50" s="10">
        <v>44</v>
      </c>
      <c r="B50" s="10" t="s">
        <v>158</v>
      </c>
      <c r="C50" s="10" t="s">
        <v>108</v>
      </c>
      <c r="D50" s="12" t="s">
        <v>52</v>
      </c>
      <c r="E50" s="11"/>
      <c r="F50" s="11" t="s">
        <v>110</v>
      </c>
      <c r="G50" s="10" t="s">
        <v>159</v>
      </c>
      <c r="H50" s="21" t="s">
        <v>160</v>
      </c>
      <c r="I50" s="11">
        <v>20</v>
      </c>
      <c r="J50" s="11">
        <v>20</v>
      </c>
      <c r="K50" s="11"/>
      <c r="L50" s="10">
        <v>2026</v>
      </c>
      <c r="M50" s="10"/>
      <c r="N50" s="10" t="s">
        <v>40</v>
      </c>
      <c r="O50" s="11"/>
      <c r="P50" s="11"/>
      <c r="Q50" s="11"/>
      <c r="R50" s="11"/>
      <c r="S50" s="11"/>
      <c r="T50" s="11"/>
      <c r="U50" s="11">
        <v>518</v>
      </c>
      <c r="V50" s="11">
        <v>518</v>
      </c>
      <c r="W50" s="10" t="s">
        <v>114</v>
      </c>
      <c r="X50" s="11"/>
      <c r="Y50" s="11"/>
      <c r="Z50" s="10" t="s">
        <v>40</v>
      </c>
    </row>
    <row r="51" customFormat="1" ht="67.5" spans="1:26">
      <c r="A51" s="10">
        <v>45</v>
      </c>
      <c r="B51" s="21" t="s">
        <v>161</v>
      </c>
      <c r="C51" s="13" t="s">
        <v>108</v>
      </c>
      <c r="D51" s="12" t="s">
        <v>52</v>
      </c>
      <c r="E51" s="11"/>
      <c r="F51" s="11" t="s">
        <v>110</v>
      </c>
      <c r="G51" s="10" t="s">
        <v>162</v>
      </c>
      <c r="H51" s="21" t="s">
        <v>163</v>
      </c>
      <c r="I51" s="11">
        <v>40</v>
      </c>
      <c r="J51" s="11">
        <v>40</v>
      </c>
      <c r="K51" s="11"/>
      <c r="L51" s="11">
        <v>2026</v>
      </c>
      <c r="M51" s="11"/>
      <c r="N51" s="10" t="s">
        <v>40</v>
      </c>
      <c r="O51" s="11"/>
      <c r="P51" s="11"/>
      <c r="Q51" s="11"/>
      <c r="R51" s="11"/>
      <c r="S51" s="11"/>
      <c r="T51" s="11"/>
      <c r="U51" s="11">
        <v>147</v>
      </c>
      <c r="V51" s="11">
        <v>147</v>
      </c>
      <c r="W51" s="10" t="s">
        <v>114</v>
      </c>
      <c r="X51" s="11"/>
      <c r="Y51" s="11"/>
      <c r="Z51" s="10" t="s">
        <v>40</v>
      </c>
    </row>
    <row r="52" customFormat="1" ht="54" spans="1:26">
      <c r="A52" s="10">
        <v>46</v>
      </c>
      <c r="B52" s="10" t="s">
        <v>164</v>
      </c>
      <c r="C52" s="10" t="s">
        <v>124</v>
      </c>
      <c r="D52" s="12" t="s">
        <v>118</v>
      </c>
      <c r="E52" s="11"/>
      <c r="F52" s="11" t="s">
        <v>110</v>
      </c>
      <c r="G52" s="10" t="s">
        <v>165</v>
      </c>
      <c r="H52" s="10" t="s">
        <v>166</v>
      </c>
      <c r="I52" s="11">
        <v>720</v>
      </c>
      <c r="J52" s="11">
        <v>720</v>
      </c>
      <c r="K52" s="11"/>
      <c r="L52" s="11">
        <v>2027</v>
      </c>
      <c r="M52" s="11"/>
      <c r="N52" s="10" t="s">
        <v>40</v>
      </c>
      <c r="O52" s="11"/>
      <c r="P52" s="11"/>
      <c r="Q52" s="11"/>
      <c r="R52" s="11"/>
      <c r="S52" s="11"/>
      <c r="T52" s="11"/>
      <c r="U52" s="11">
        <v>219</v>
      </c>
      <c r="V52" s="11">
        <v>219</v>
      </c>
      <c r="W52" s="10" t="s">
        <v>114</v>
      </c>
      <c r="X52" s="11"/>
      <c r="Y52" s="11"/>
      <c r="Z52" s="10" t="s">
        <v>40</v>
      </c>
    </row>
    <row r="53" customFormat="1" ht="67.5" spans="1:26">
      <c r="A53" s="10">
        <v>47</v>
      </c>
      <c r="B53" s="21" t="s">
        <v>167</v>
      </c>
      <c r="C53" s="10" t="s">
        <v>124</v>
      </c>
      <c r="D53" s="12" t="s">
        <v>118</v>
      </c>
      <c r="E53" s="11"/>
      <c r="F53" s="11" t="s">
        <v>110</v>
      </c>
      <c r="G53" s="10" t="s">
        <v>168</v>
      </c>
      <c r="H53" s="11" t="s">
        <v>169</v>
      </c>
      <c r="I53" s="11">
        <v>2000</v>
      </c>
      <c r="J53" s="11">
        <v>2000</v>
      </c>
      <c r="K53" s="11"/>
      <c r="L53" s="11">
        <v>2027</v>
      </c>
      <c r="M53" s="11"/>
      <c r="N53" s="10" t="s">
        <v>40</v>
      </c>
      <c r="O53" s="11"/>
      <c r="P53" s="11"/>
      <c r="Q53" s="11"/>
      <c r="R53" s="11"/>
      <c r="S53" s="11"/>
      <c r="T53" s="11"/>
      <c r="U53" s="11">
        <v>563</v>
      </c>
      <c r="V53" s="11">
        <v>563</v>
      </c>
      <c r="W53" s="10" t="s">
        <v>114</v>
      </c>
      <c r="X53" s="11"/>
      <c r="Y53" s="11"/>
      <c r="Z53" s="10" t="s">
        <v>40</v>
      </c>
    </row>
    <row r="54" customFormat="1" ht="81" spans="1:26">
      <c r="A54" s="10">
        <v>48</v>
      </c>
      <c r="B54" s="10" t="s">
        <v>170</v>
      </c>
      <c r="C54" s="10" t="s">
        <v>32</v>
      </c>
      <c r="D54" s="10" t="s">
        <v>33</v>
      </c>
      <c r="E54" s="10" t="s">
        <v>171</v>
      </c>
      <c r="F54" s="10" t="s">
        <v>172</v>
      </c>
      <c r="G54" s="10" t="s">
        <v>173</v>
      </c>
      <c r="H54" s="10" t="s">
        <v>174</v>
      </c>
      <c r="I54" s="10">
        <v>45</v>
      </c>
      <c r="J54" s="10">
        <v>45</v>
      </c>
      <c r="K54" s="10"/>
      <c r="L54" s="10">
        <v>2024</v>
      </c>
      <c r="M54" s="10" t="s">
        <v>37</v>
      </c>
      <c r="N54" s="10" t="s">
        <v>37</v>
      </c>
      <c r="O54" s="10" t="s">
        <v>37</v>
      </c>
      <c r="P54" s="10" t="s">
        <v>37</v>
      </c>
      <c r="Q54" s="10" t="s">
        <v>37</v>
      </c>
      <c r="R54" s="10" t="s">
        <v>37</v>
      </c>
      <c r="S54" s="10"/>
      <c r="T54" s="10" t="s">
        <v>175</v>
      </c>
      <c r="U54" s="10">
        <v>396</v>
      </c>
      <c r="V54" s="10">
        <v>396</v>
      </c>
      <c r="W54" s="10" t="s">
        <v>38</v>
      </c>
      <c r="X54" s="10" t="s">
        <v>176</v>
      </c>
      <c r="Y54" s="10" t="s">
        <v>177</v>
      </c>
      <c r="Z54" s="10" t="s">
        <v>40</v>
      </c>
    </row>
    <row r="55" customFormat="1" ht="81" spans="1:26">
      <c r="A55" s="10">
        <v>49</v>
      </c>
      <c r="B55" s="10" t="s">
        <v>178</v>
      </c>
      <c r="C55" s="10" t="s">
        <v>32</v>
      </c>
      <c r="D55" s="10" t="s">
        <v>33</v>
      </c>
      <c r="E55" s="10" t="s">
        <v>171</v>
      </c>
      <c r="F55" s="10" t="s">
        <v>172</v>
      </c>
      <c r="G55" s="10" t="s">
        <v>173</v>
      </c>
      <c r="H55" s="10" t="s">
        <v>174</v>
      </c>
      <c r="I55" s="10">
        <v>46</v>
      </c>
      <c r="J55" s="10">
        <v>46</v>
      </c>
      <c r="K55" s="10"/>
      <c r="L55" s="10">
        <v>2025</v>
      </c>
      <c r="M55" s="10" t="s">
        <v>37</v>
      </c>
      <c r="N55" s="10" t="s">
        <v>37</v>
      </c>
      <c r="O55" s="10" t="s">
        <v>37</v>
      </c>
      <c r="P55" s="10" t="s">
        <v>37</v>
      </c>
      <c r="Q55" s="10" t="s">
        <v>37</v>
      </c>
      <c r="R55" s="10" t="s">
        <v>37</v>
      </c>
      <c r="S55" s="10"/>
      <c r="T55" s="10" t="s">
        <v>175</v>
      </c>
      <c r="U55" s="10">
        <v>396</v>
      </c>
      <c r="V55" s="10">
        <v>396</v>
      </c>
      <c r="W55" s="10" t="s">
        <v>38</v>
      </c>
      <c r="X55" s="10" t="s">
        <v>176</v>
      </c>
      <c r="Y55" s="10" t="s">
        <v>177</v>
      </c>
      <c r="Z55" s="10" t="s">
        <v>40</v>
      </c>
    </row>
    <row r="56" customFormat="1" ht="81" spans="1:26">
      <c r="A56" s="10">
        <v>50</v>
      </c>
      <c r="B56" s="10" t="s">
        <v>179</v>
      </c>
      <c r="C56" s="10" t="s">
        <v>32</v>
      </c>
      <c r="D56" s="10" t="s">
        <v>33</v>
      </c>
      <c r="E56" s="10" t="s">
        <v>171</v>
      </c>
      <c r="F56" s="10" t="s">
        <v>172</v>
      </c>
      <c r="G56" s="10" t="s">
        <v>173</v>
      </c>
      <c r="H56" s="10" t="s">
        <v>174</v>
      </c>
      <c r="I56" s="10">
        <v>47</v>
      </c>
      <c r="J56" s="10">
        <v>47</v>
      </c>
      <c r="K56" s="10"/>
      <c r="L56" s="10">
        <v>2026</v>
      </c>
      <c r="M56" s="10" t="s">
        <v>37</v>
      </c>
      <c r="N56" s="10" t="s">
        <v>37</v>
      </c>
      <c r="O56" s="10" t="s">
        <v>37</v>
      </c>
      <c r="P56" s="10" t="s">
        <v>37</v>
      </c>
      <c r="Q56" s="10" t="s">
        <v>37</v>
      </c>
      <c r="R56" s="10" t="s">
        <v>37</v>
      </c>
      <c r="S56" s="10"/>
      <c r="T56" s="10" t="s">
        <v>175</v>
      </c>
      <c r="U56" s="10">
        <v>396</v>
      </c>
      <c r="V56" s="10">
        <v>396</v>
      </c>
      <c r="W56" s="10" t="s">
        <v>38</v>
      </c>
      <c r="X56" s="10" t="s">
        <v>176</v>
      </c>
      <c r="Y56" s="10" t="s">
        <v>177</v>
      </c>
      <c r="Z56" s="10" t="s">
        <v>40</v>
      </c>
    </row>
    <row r="57" customFormat="1" ht="81" spans="1:26">
      <c r="A57" s="10">
        <v>51</v>
      </c>
      <c r="B57" s="10" t="s">
        <v>180</v>
      </c>
      <c r="C57" s="10" t="s">
        <v>32</v>
      </c>
      <c r="D57" s="10" t="s">
        <v>33</v>
      </c>
      <c r="E57" s="10" t="s">
        <v>171</v>
      </c>
      <c r="F57" s="10" t="s">
        <v>172</v>
      </c>
      <c r="G57" s="10" t="s">
        <v>173</v>
      </c>
      <c r="H57" s="10" t="s">
        <v>174</v>
      </c>
      <c r="I57" s="10">
        <v>48</v>
      </c>
      <c r="J57" s="10">
        <v>48</v>
      </c>
      <c r="K57" s="10"/>
      <c r="L57" s="10">
        <v>2027</v>
      </c>
      <c r="M57" s="10" t="s">
        <v>37</v>
      </c>
      <c r="N57" s="10" t="s">
        <v>37</v>
      </c>
      <c r="O57" s="10" t="s">
        <v>37</v>
      </c>
      <c r="P57" s="10" t="s">
        <v>37</v>
      </c>
      <c r="Q57" s="10" t="s">
        <v>37</v>
      </c>
      <c r="R57" s="10" t="s">
        <v>37</v>
      </c>
      <c r="S57" s="10"/>
      <c r="T57" s="10" t="s">
        <v>175</v>
      </c>
      <c r="U57" s="10">
        <v>396</v>
      </c>
      <c r="V57" s="10">
        <v>396</v>
      </c>
      <c r="W57" s="10" t="s">
        <v>38</v>
      </c>
      <c r="X57" s="10" t="s">
        <v>176</v>
      </c>
      <c r="Y57" s="10" t="s">
        <v>177</v>
      </c>
      <c r="Z57" s="10" t="s">
        <v>40</v>
      </c>
    </row>
    <row r="58" customFormat="1" ht="81" spans="1:26">
      <c r="A58" s="10">
        <v>52</v>
      </c>
      <c r="B58" s="10" t="s">
        <v>181</v>
      </c>
      <c r="C58" s="10" t="s">
        <v>50</v>
      </c>
      <c r="D58" s="10" t="s">
        <v>51</v>
      </c>
      <c r="E58" s="10" t="s">
        <v>52</v>
      </c>
      <c r="F58" s="10" t="s">
        <v>172</v>
      </c>
      <c r="G58" s="10" t="s">
        <v>182</v>
      </c>
      <c r="H58" s="10" t="s">
        <v>183</v>
      </c>
      <c r="I58" s="10">
        <v>42</v>
      </c>
      <c r="J58" s="10">
        <v>42</v>
      </c>
      <c r="K58" s="10"/>
      <c r="L58" s="10">
        <v>2024</v>
      </c>
      <c r="M58" s="10" t="s">
        <v>37</v>
      </c>
      <c r="N58" s="10" t="s">
        <v>37</v>
      </c>
      <c r="O58" s="10" t="s">
        <v>37</v>
      </c>
      <c r="P58" s="10" t="s">
        <v>37</v>
      </c>
      <c r="Q58" s="10" t="s">
        <v>37</v>
      </c>
      <c r="R58" s="10" t="s">
        <v>37</v>
      </c>
      <c r="S58" s="10"/>
      <c r="T58" s="10" t="s">
        <v>184</v>
      </c>
      <c r="U58" s="10">
        <v>1100</v>
      </c>
      <c r="V58" s="10">
        <v>1110</v>
      </c>
      <c r="W58" s="10" t="s">
        <v>38</v>
      </c>
      <c r="X58" s="10" t="s">
        <v>176</v>
      </c>
      <c r="Y58" s="10" t="s">
        <v>177</v>
      </c>
      <c r="Z58" s="10" t="s">
        <v>40</v>
      </c>
    </row>
    <row r="59" customFormat="1" ht="54" spans="1:26">
      <c r="A59" s="10">
        <v>53</v>
      </c>
      <c r="B59" s="10" t="s">
        <v>185</v>
      </c>
      <c r="C59" s="10" t="s">
        <v>50</v>
      </c>
      <c r="D59" s="10" t="s">
        <v>51</v>
      </c>
      <c r="E59" s="10" t="s">
        <v>52</v>
      </c>
      <c r="F59" s="10" t="s">
        <v>172</v>
      </c>
      <c r="G59" s="10" t="s">
        <v>186</v>
      </c>
      <c r="H59" s="10" t="s">
        <v>187</v>
      </c>
      <c r="I59" s="10">
        <v>23</v>
      </c>
      <c r="J59" s="10">
        <v>23</v>
      </c>
      <c r="K59" s="10"/>
      <c r="L59" s="10">
        <v>2024</v>
      </c>
      <c r="M59" s="10" t="s">
        <v>37</v>
      </c>
      <c r="N59" s="10" t="s">
        <v>37</v>
      </c>
      <c r="O59" s="10" t="s">
        <v>37</v>
      </c>
      <c r="P59" s="10" t="s">
        <v>37</v>
      </c>
      <c r="Q59" s="10" t="s">
        <v>37</v>
      </c>
      <c r="R59" s="10" t="s">
        <v>37</v>
      </c>
      <c r="S59" s="10"/>
      <c r="T59" s="10" t="s">
        <v>188</v>
      </c>
      <c r="U59" s="10">
        <v>510</v>
      </c>
      <c r="V59" s="10">
        <v>510</v>
      </c>
      <c r="W59" s="10" t="s">
        <v>38</v>
      </c>
      <c r="X59" s="10" t="s">
        <v>176</v>
      </c>
      <c r="Y59" s="10" t="s">
        <v>177</v>
      </c>
      <c r="Z59" s="10" t="s">
        <v>40</v>
      </c>
    </row>
    <row r="60" customFormat="1" ht="40.5" spans="1:26">
      <c r="A60" s="10">
        <v>54</v>
      </c>
      <c r="B60" s="10" t="s">
        <v>189</v>
      </c>
      <c r="C60" s="10" t="s">
        <v>50</v>
      </c>
      <c r="D60" s="10" t="s">
        <v>51</v>
      </c>
      <c r="E60" s="10" t="s">
        <v>52</v>
      </c>
      <c r="F60" s="10" t="s">
        <v>172</v>
      </c>
      <c r="G60" s="10" t="s">
        <v>190</v>
      </c>
      <c r="H60" s="10" t="s">
        <v>191</v>
      </c>
      <c r="I60" s="10">
        <v>48</v>
      </c>
      <c r="J60" s="10">
        <v>48</v>
      </c>
      <c r="K60" s="10"/>
      <c r="L60" s="10">
        <v>2024</v>
      </c>
      <c r="M60" s="10" t="s">
        <v>37</v>
      </c>
      <c r="N60" s="10" t="s">
        <v>37</v>
      </c>
      <c r="O60" s="10" t="s">
        <v>37</v>
      </c>
      <c r="P60" s="10" t="s">
        <v>37</v>
      </c>
      <c r="Q60" s="10" t="s">
        <v>37</v>
      </c>
      <c r="R60" s="10" t="s">
        <v>37</v>
      </c>
      <c r="S60" s="10"/>
      <c r="T60" s="10" t="s">
        <v>192</v>
      </c>
      <c r="U60" s="10">
        <v>600</v>
      </c>
      <c r="V60" s="10">
        <v>600</v>
      </c>
      <c r="W60" s="10" t="s">
        <v>38</v>
      </c>
      <c r="X60" s="10" t="s">
        <v>176</v>
      </c>
      <c r="Y60" s="10" t="s">
        <v>177</v>
      </c>
      <c r="Z60" s="10" t="s">
        <v>40</v>
      </c>
    </row>
    <row r="61" customFormat="1" ht="54" spans="1:26">
      <c r="A61" s="10">
        <v>55</v>
      </c>
      <c r="B61" s="10" t="s">
        <v>193</v>
      </c>
      <c r="C61" s="10" t="s">
        <v>50</v>
      </c>
      <c r="D61" s="10" t="s">
        <v>51</v>
      </c>
      <c r="E61" s="10" t="s">
        <v>52</v>
      </c>
      <c r="F61" s="10" t="s">
        <v>172</v>
      </c>
      <c r="G61" s="10" t="s">
        <v>194</v>
      </c>
      <c r="H61" s="10" t="s">
        <v>195</v>
      </c>
      <c r="I61" s="10">
        <v>100</v>
      </c>
      <c r="J61" s="10">
        <v>100</v>
      </c>
      <c r="K61" s="10"/>
      <c r="L61" s="10">
        <v>2024</v>
      </c>
      <c r="M61" s="10" t="s">
        <v>37</v>
      </c>
      <c r="N61" s="10" t="s">
        <v>37</v>
      </c>
      <c r="O61" s="10" t="s">
        <v>40</v>
      </c>
      <c r="P61" s="10" t="s">
        <v>37</v>
      </c>
      <c r="Q61" s="10" t="s">
        <v>37</v>
      </c>
      <c r="R61" s="10" t="s">
        <v>37</v>
      </c>
      <c r="S61" s="10"/>
      <c r="T61" s="10" t="s">
        <v>196</v>
      </c>
      <c r="U61" s="10">
        <v>1250</v>
      </c>
      <c r="V61" s="10">
        <v>1250</v>
      </c>
      <c r="W61" s="10" t="s">
        <v>38</v>
      </c>
      <c r="X61" s="10" t="s">
        <v>176</v>
      </c>
      <c r="Y61" s="10" t="s">
        <v>177</v>
      </c>
      <c r="Z61" s="10" t="s">
        <v>40</v>
      </c>
    </row>
    <row r="62" customFormat="1" ht="94.5" spans="1:26">
      <c r="A62" s="10">
        <v>56</v>
      </c>
      <c r="B62" s="10" t="s">
        <v>197</v>
      </c>
      <c r="C62" s="10" t="s">
        <v>50</v>
      </c>
      <c r="D62" s="10" t="s">
        <v>51</v>
      </c>
      <c r="E62" s="10" t="s">
        <v>52</v>
      </c>
      <c r="F62" s="10" t="s">
        <v>172</v>
      </c>
      <c r="G62" s="10" t="s">
        <v>198</v>
      </c>
      <c r="H62" s="10" t="s">
        <v>199</v>
      </c>
      <c r="I62" s="10">
        <v>134.7</v>
      </c>
      <c r="J62" s="10">
        <v>134.7</v>
      </c>
      <c r="K62" s="10"/>
      <c r="L62" s="10">
        <v>2024</v>
      </c>
      <c r="M62" s="10" t="s">
        <v>37</v>
      </c>
      <c r="N62" s="10" t="s">
        <v>37</v>
      </c>
      <c r="O62" s="10" t="s">
        <v>37</v>
      </c>
      <c r="P62" s="10" t="s">
        <v>37</v>
      </c>
      <c r="Q62" s="10" t="s">
        <v>37</v>
      </c>
      <c r="R62" s="10" t="s">
        <v>37</v>
      </c>
      <c r="S62" s="10"/>
      <c r="T62" s="10" t="s">
        <v>200</v>
      </c>
      <c r="U62" s="10">
        <v>468</v>
      </c>
      <c r="V62" s="10">
        <v>468</v>
      </c>
      <c r="W62" s="10" t="s">
        <v>38</v>
      </c>
      <c r="X62" s="10" t="s">
        <v>176</v>
      </c>
      <c r="Y62" s="10" t="s">
        <v>177</v>
      </c>
      <c r="Z62" s="10" t="s">
        <v>40</v>
      </c>
    </row>
    <row r="63" customFormat="1" ht="40.5" spans="1:26">
      <c r="A63" s="10">
        <v>57</v>
      </c>
      <c r="B63" s="10" t="s">
        <v>201</v>
      </c>
      <c r="C63" s="10" t="s">
        <v>32</v>
      </c>
      <c r="D63" s="10" t="s">
        <v>33</v>
      </c>
      <c r="E63" s="10" t="s">
        <v>202</v>
      </c>
      <c r="F63" s="10" t="s">
        <v>172</v>
      </c>
      <c r="G63" s="10" t="s">
        <v>203</v>
      </c>
      <c r="H63" s="10" t="s">
        <v>204</v>
      </c>
      <c r="I63" s="10">
        <v>100</v>
      </c>
      <c r="J63" s="10">
        <v>100</v>
      </c>
      <c r="K63" s="10"/>
      <c r="L63" s="10">
        <v>2025</v>
      </c>
      <c r="M63" s="10" t="s">
        <v>37</v>
      </c>
      <c r="N63" s="10" t="s">
        <v>37</v>
      </c>
      <c r="O63" s="10" t="s">
        <v>37</v>
      </c>
      <c r="P63" s="10" t="s">
        <v>37</v>
      </c>
      <c r="Q63" s="10" t="s">
        <v>37</v>
      </c>
      <c r="R63" s="10" t="s">
        <v>37</v>
      </c>
      <c r="S63" s="10"/>
      <c r="T63" s="10" t="s">
        <v>205</v>
      </c>
      <c r="U63" s="10">
        <v>720</v>
      </c>
      <c r="V63" s="10">
        <v>120</v>
      </c>
      <c r="W63" s="10" t="s">
        <v>38</v>
      </c>
      <c r="X63" s="10" t="s">
        <v>176</v>
      </c>
      <c r="Y63" s="10" t="s">
        <v>177</v>
      </c>
      <c r="Z63" s="10" t="s">
        <v>40</v>
      </c>
    </row>
    <row r="64" customFormat="1" ht="40.5" spans="1:26">
      <c r="A64" s="10">
        <v>58</v>
      </c>
      <c r="B64" s="10" t="s">
        <v>206</v>
      </c>
      <c r="C64" s="10" t="s">
        <v>50</v>
      </c>
      <c r="D64" s="10" t="s">
        <v>51</v>
      </c>
      <c r="E64" s="10" t="s">
        <v>52</v>
      </c>
      <c r="F64" s="10" t="s">
        <v>172</v>
      </c>
      <c r="G64" s="10" t="s">
        <v>207</v>
      </c>
      <c r="H64" s="10" t="s">
        <v>208</v>
      </c>
      <c r="I64" s="10">
        <v>50</v>
      </c>
      <c r="J64" s="10">
        <v>50</v>
      </c>
      <c r="K64" s="10"/>
      <c r="L64" s="10">
        <v>2025</v>
      </c>
      <c r="M64" s="10" t="s">
        <v>37</v>
      </c>
      <c r="N64" s="10" t="s">
        <v>37</v>
      </c>
      <c r="O64" s="10" t="s">
        <v>37</v>
      </c>
      <c r="P64" s="10" t="s">
        <v>37</v>
      </c>
      <c r="Q64" s="10" t="s">
        <v>37</v>
      </c>
      <c r="R64" s="10" t="s">
        <v>37</v>
      </c>
      <c r="S64" s="10"/>
      <c r="T64" s="10" t="s">
        <v>209</v>
      </c>
      <c r="U64" s="10">
        <v>1500</v>
      </c>
      <c r="V64" s="10">
        <v>300</v>
      </c>
      <c r="W64" s="10" t="s">
        <v>38</v>
      </c>
      <c r="X64" s="10" t="s">
        <v>176</v>
      </c>
      <c r="Y64" s="10" t="s">
        <v>177</v>
      </c>
      <c r="Z64" s="10" t="s">
        <v>40</v>
      </c>
    </row>
    <row r="65" customFormat="1" ht="67.5" spans="1:26">
      <c r="A65" s="10">
        <v>59</v>
      </c>
      <c r="B65" s="10" t="s">
        <v>210</v>
      </c>
      <c r="C65" s="10" t="s">
        <v>50</v>
      </c>
      <c r="D65" s="10" t="s">
        <v>51</v>
      </c>
      <c r="E65" s="10" t="s">
        <v>211</v>
      </c>
      <c r="F65" s="10" t="s">
        <v>172</v>
      </c>
      <c r="G65" s="10" t="s">
        <v>212</v>
      </c>
      <c r="H65" s="10" t="s">
        <v>213</v>
      </c>
      <c r="I65" s="10">
        <v>32</v>
      </c>
      <c r="J65" s="10">
        <v>32</v>
      </c>
      <c r="K65" s="10"/>
      <c r="L65" s="10">
        <v>2026</v>
      </c>
      <c r="M65" s="10" t="s">
        <v>37</v>
      </c>
      <c r="N65" s="10" t="s">
        <v>37</v>
      </c>
      <c r="O65" s="10" t="s">
        <v>37</v>
      </c>
      <c r="P65" s="10" t="s">
        <v>37</v>
      </c>
      <c r="Q65" s="10" t="s">
        <v>37</v>
      </c>
      <c r="R65" s="10" t="s">
        <v>37</v>
      </c>
      <c r="S65" s="10"/>
      <c r="T65" s="10" t="s">
        <v>214</v>
      </c>
      <c r="U65" s="10">
        <v>700</v>
      </c>
      <c r="V65" s="10">
        <v>700</v>
      </c>
      <c r="W65" s="10" t="s">
        <v>38</v>
      </c>
      <c r="X65" s="10" t="s">
        <v>176</v>
      </c>
      <c r="Y65" s="10" t="s">
        <v>177</v>
      </c>
      <c r="Z65" s="10" t="s">
        <v>40</v>
      </c>
    </row>
    <row r="66" customFormat="1" ht="40.5" spans="1:26">
      <c r="A66" s="10">
        <v>60</v>
      </c>
      <c r="B66" s="10" t="s">
        <v>215</v>
      </c>
      <c r="C66" s="10" t="s">
        <v>32</v>
      </c>
      <c r="D66" s="10" t="s">
        <v>216</v>
      </c>
      <c r="E66" s="10" t="s">
        <v>217</v>
      </c>
      <c r="F66" s="10" t="s">
        <v>172</v>
      </c>
      <c r="G66" s="10" t="s">
        <v>218</v>
      </c>
      <c r="H66" s="10" t="s">
        <v>219</v>
      </c>
      <c r="I66" s="10">
        <v>800</v>
      </c>
      <c r="J66" s="10">
        <v>800</v>
      </c>
      <c r="K66" s="10"/>
      <c r="L66" s="10">
        <v>2025</v>
      </c>
      <c r="M66" s="10" t="s">
        <v>37</v>
      </c>
      <c r="N66" s="10" t="s">
        <v>37</v>
      </c>
      <c r="O66" s="10" t="s">
        <v>37</v>
      </c>
      <c r="P66" s="10" t="s">
        <v>37</v>
      </c>
      <c r="Q66" s="10" t="s">
        <v>37</v>
      </c>
      <c r="R66" s="10" t="s">
        <v>37</v>
      </c>
      <c r="S66" s="10"/>
      <c r="T66" s="10" t="s">
        <v>220</v>
      </c>
      <c r="U66" s="10">
        <v>13500</v>
      </c>
      <c r="V66" s="10">
        <v>2200</v>
      </c>
      <c r="W66" s="10" t="s">
        <v>38</v>
      </c>
      <c r="X66" s="10" t="s">
        <v>176</v>
      </c>
      <c r="Y66" s="10" t="s">
        <v>177</v>
      </c>
      <c r="Z66" s="10" t="s">
        <v>40</v>
      </c>
    </row>
    <row r="67" customFormat="1" ht="40.5" spans="1:26">
      <c r="A67" s="10">
        <v>61</v>
      </c>
      <c r="B67" s="10" t="s">
        <v>221</v>
      </c>
      <c r="C67" s="10" t="s">
        <v>32</v>
      </c>
      <c r="D67" s="10" t="s">
        <v>33</v>
      </c>
      <c r="E67" s="10" t="s">
        <v>202</v>
      </c>
      <c r="F67" s="10" t="s">
        <v>172</v>
      </c>
      <c r="G67" s="10" t="s">
        <v>194</v>
      </c>
      <c r="H67" s="10" t="s">
        <v>222</v>
      </c>
      <c r="I67" s="10">
        <v>200</v>
      </c>
      <c r="J67" s="10">
        <v>200</v>
      </c>
      <c r="K67" s="10"/>
      <c r="L67" s="10">
        <v>2026</v>
      </c>
      <c r="M67" s="10" t="s">
        <v>37</v>
      </c>
      <c r="N67" s="10" t="s">
        <v>37</v>
      </c>
      <c r="O67" s="10" t="s">
        <v>37</v>
      </c>
      <c r="P67" s="10" t="s">
        <v>37</v>
      </c>
      <c r="Q67" s="10" t="s">
        <v>37</v>
      </c>
      <c r="R67" s="10" t="s">
        <v>40</v>
      </c>
      <c r="S67" s="10"/>
      <c r="T67" s="10" t="s">
        <v>223</v>
      </c>
      <c r="U67" s="10">
        <v>3500</v>
      </c>
      <c r="V67" s="10">
        <v>700</v>
      </c>
      <c r="W67" s="10" t="s">
        <v>38</v>
      </c>
      <c r="X67" s="10" t="s">
        <v>176</v>
      </c>
      <c r="Y67" s="10" t="s">
        <v>177</v>
      </c>
      <c r="Z67" s="10" t="s">
        <v>40</v>
      </c>
    </row>
    <row r="68" customFormat="1" ht="40.5" spans="1:26">
      <c r="A68" s="10">
        <v>62</v>
      </c>
      <c r="B68" s="10" t="s">
        <v>224</v>
      </c>
      <c r="C68" s="10" t="s">
        <v>50</v>
      </c>
      <c r="D68" s="10" t="s">
        <v>51</v>
      </c>
      <c r="E68" s="10" t="s">
        <v>52</v>
      </c>
      <c r="F68" s="10" t="s">
        <v>172</v>
      </c>
      <c r="G68" s="10" t="s">
        <v>182</v>
      </c>
      <c r="H68" s="10" t="s">
        <v>225</v>
      </c>
      <c r="I68" s="10">
        <v>32</v>
      </c>
      <c r="J68" s="10">
        <v>32</v>
      </c>
      <c r="K68" s="10"/>
      <c r="L68" s="10">
        <v>2026</v>
      </c>
      <c r="M68" s="10" t="s">
        <v>37</v>
      </c>
      <c r="N68" s="10" t="s">
        <v>37</v>
      </c>
      <c r="O68" s="10" t="s">
        <v>37</v>
      </c>
      <c r="P68" s="10" t="s">
        <v>37</v>
      </c>
      <c r="Q68" s="10" t="s">
        <v>37</v>
      </c>
      <c r="R68" s="10" t="s">
        <v>37</v>
      </c>
      <c r="S68" s="10"/>
      <c r="T68" s="10" t="s">
        <v>226</v>
      </c>
      <c r="U68" s="10">
        <v>1247</v>
      </c>
      <c r="V68" s="10">
        <v>1247</v>
      </c>
      <c r="W68" s="10" t="s">
        <v>38</v>
      </c>
      <c r="X68" s="10" t="s">
        <v>176</v>
      </c>
      <c r="Y68" s="10" t="s">
        <v>177</v>
      </c>
      <c r="Z68" s="10" t="s">
        <v>40</v>
      </c>
    </row>
    <row r="69" customFormat="1" ht="81" spans="1:26">
      <c r="A69" s="10">
        <v>63</v>
      </c>
      <c r="B69" s="10" t="s">
        <v>227</v>
      </c>
      <c r="C69" s="10" t="s">
        <v>50</v>
      </c>
      <c r="D69" s="10" t="s">
        <v>51</v>
      </c>
      <c r="E69" s="10" t="s">
        <v>228</v>
      </c>
      <c r="F69" s="10" t="s">
        <v>172</v>
      </c>
      <c r="G69" s="10" t="s">
        <v>229</v>
      </c>
      <c r="H69" s="10" t="s">
        <v>230</v>
      </c>
      <c r="I69" s="10">
        <v>15</v>
      </c>
      <c r="J69" s="10">
        <v>15</v>
      </c>
      <c r="K69" s="10"/>
      <c r="L69" s="10">
        <v>2027</v>
      </c>
      <c r="M69" s="10" t="s">
        <v>37</v>
      </c>
      <c r="N69" s="10" t="s">
        <v>37</v>
      </c>
      <c r="O69" s="10" t="s">
        <v>37</v>
      </c>
      <c r="P69" s="10" t="s">
        <v>37</v>
      </c>
      <c r="Q69" s="10" t="s">
        <v>37</v>
      </c>
      <c r="R69" s="10" t="s">
        <v>37</v>
      </c>
      <c r="S69" s="10"/>
      <c r="T69" s="10" t="s">
        <v>231</v>
      </c>
      <c r="U69" s="10">
        <v>2000</v>
      </c>
      <c r="V69" s="10">
        <v>2000</v>
      </c>
      <c r="W69" s="10" t="s">
        <v>38</v>
      </c>
      <c r="X69" s="10" t="s">
        <v>176</v>
      </c>
      <c r="Y69" s="10" t="s">
        <v>177</v>
      </c>
      <c r="Z69" s="10" t="s">
        <v>40</v>
      </c>
    </row>
    <row r="70" customFormat="1" ht="40.5" spans="1:26">
      <c r="A70" s="10">
        <v>64</v>
      </c>
      <c r="B70" s="10" t="s">
        <v>232</v>
      </c>
      <c r="C70" s="10" t="s">
        <v>50</v>
      </c>
      <c r="D70" s="10" t="s">
        <v>51</v>
      </c>
      <c r="E70" s="10" t="s">
        <v>228</v>
      </c>
      <c r="F70" s="10" t="s">
        <v>172</v>
      </c>
      <c r="G70" s="10" t="s">
        <v>182</v>
      </c>
      <c r="H70" s="10" t="s">
        <v>233</v>
      </c>
      <c r="I70" s="10">
        <v>45</v>
      </c>
      <c r="J70" s="10">
        <v>45</v>
      </c>
      <c r="K70" s="10"/>
      <c r="L70" s="10">
        <v>2027</v>
      </c>
      <c r="M70" s="10" t="s">
        <v>37</v>
      </c>
      <c r="N70" s="10" t="s">
        <v>37</v>
      </c>
      <c r="O70" s="10" t="s">
        <v>37</v>
      </c>
      <c r="P70" s="10" t="s">
        <v>37</v>
      </c>
      <c r="Q70" s="10" t="s">
        <v>37</v>
      </c>
      <c r="R70" s="10" t="s">
        <v>37</v>
      </c>
      <c r="S70" s="10"/>
      <c r="T70" s="10" t="s">
        <v>234</v>
      </c>
      <c r="U70" s="10">
        <v>1200</v>
      </c>
      <c r="V70" s="10">
        <v>1200</v>
      </c>
      <c r="W70" s="10" t="s">
        <v>38</v>
      </c>
      <c r="X70" s="10" t="s">
        <v>176</v>
      </c>
      <c r="Y70" s="10" t="s">
        <v>177</v>
      </c>
      <c r="Z70" s="10" t="s">
        <v>40</v>
      </c>
    </row>
    <row r="71" customFormat="1" ht="40.5" spans="1:26">
      <c r="A71" s="10">
        <v>65</v>
      </c>
      <c r="B71" s="10" t="s">
        <v>235</v>
      </c>
      <c r="C71" s="10" t="s">
        <v>236</v>
      </c>
      <c r="D71" s="10" t="s">
        <v>236</v>
      </c>
      <c r="E71" s="10" t="s">
        <v>237</v>
      </c>
      <c r="F71" s="18" t="s">
        <v>238</v>
      </c>
      <c r="G71" s="10" t="s">
        <v>238</v>
      </c>
      <c r="H71" s="11" t="s">
        <v>239</v>
      </c>
      <c r="I71" s="10">
        <v>250</v>
      </c>
      <c r="J71" s="10">
        <v>250</v>
      </c>
      <c r="K71" s="11" t="s">
        <v>240</v>
      </c>
      <c r="L71" s="10">
        <v>2025</v>
      </c>
      <c r="M71" s="11" t="s">
        <v>240</v>
      </c>
      <c r="N71" s="11"/>
      <c r="O71" s="10" t="s">
        <v>37</v>
      </c>
      <c r="P71" s="10" t="s">
        <v>40</v>
      </c>
      <c r="Q71" s="10" t="s">
        <v>40</v>
      </c>
      <c r="R71" s="10" t="s">
        <v>40</v>
      </c>
      <c r="S71" s="10" t="s">
        <v>240</v>
      </c>
      <c r="T71" s="10" t="s">
        <v>241</v>
      </c>
      <c r="U71" s="10" t="s">
        <v>242</v>
      </c>
      <c r="V71" s="10" t="s">
        <v>242</v>
      </c>
      <c r="W71" s="10" t="s">
        <v>38</v>
      </c>
      <c r="X71" s="11" t="s">
        <v>243</v>
      </c>
      <c r="Y71" s="11">
        <v>13608530863</v>
      </c>
      <c r="Z71" s="10" t="s">
        <v>40</v>
      </c>
    </row>
    <row r="72" customFormat="1" ht="40.5" spans="1:26">
      <c r="A72" s="10">
        <v>66</v>
      </c>
      <c r="B72" s="10" t="s">
        <v>244</v>
      </c>
      <c r="C72" s="10" t="s">
        <v>32</v>
      </c>
      <c r="D72" s="10" t="s">
        <v>245</v>
      </c>
      <c r="E72" s="10" t="s">
        <v>245</v>
      </c>
      <c r="F72" s="18" t="s">
        <v>238</v>
      </c>
      <c r="G72" s="10" t="s">
        <v>246</v>
      </c>
      <c r="H72" s="10" t="s">
        <v>247</v>
      </c>
      <c r="I72" s="10">
        <v>250</v>
      </c>
      <c r="J72" s="10">
        <v>250</v>
      </c>
      <c r="K72" s="11" t="s">
        <v>240</v>
      </c>
      <c r="L72" s="10">
        <v>2026</v>
      </c>
      <c r="M72" s="11" t="s">
        <v>240</v>
      </c>
      <c r="N72" s="11"/>
      <c r="O72" s="10" t="s">
        <v>37</v>
      </c>
      <c r="P72" s="10" t="s">
        <v>40</v>
      </c>
      <c r="Q72" s="10" t="s">
        <v>40</v>
      </c>
      <c r="R72" s="10" t="s">
        <v>40</v>
      </c>
      <c r="S72" s="10" t="s">
        <v>240</v>
      </c>
      <c r="T72" s="10" t="s">
        <v>248</v>
      </c>
      <c r="U72" s="10" t="s">
        <v>242</v>
      </c>
      <c r="V72" s="10" t="s">
        <v>242</v>
      </c>
      <c r="W72" s="10" t="s">
        <v>38</v>
      </c>
      <c r="X72" s="11" t="s">
        <v>243</v>
      </c>
      <c r="Y72" s="11">
        <v>13608530863</v>
      </c>
      <c r="Z72" s="10" t="s">
        <v>40</v>
      </c>
    </row>
    <row r="73" customFormat="1" ht="40.5" spans="1:26">
      <c r="A73" s="10">
        <v>67</v>
      </c>
      <c r="B73" s="10" t="s">
        <v>249</v>
      </c>
      <c r="C73" s="10" t="s">
        <v>32</v>
      </c>
      <c r="D73" s="10" t="s">
        <v>245</v>
      </c>
      <c r="E73" s="10" t="s">
        <v>245</v>
      </c>
      <c r="F73" s="10" t="s">
        <v>250</v>
      </c>
      <c r="G73" s="10"/>
      <c r="H73" s="10" t="s">
        <v>251</v>
      </c>
      <c r="I73" s="10">
        <v>100</v>
      </c>
      <c r="J73" s="10">
        <v>100</v>
      </c>
      <c r="K73" s="11" t="s">
        <v>240</v>
      </c>
      <c r="L73" s="10">
        <v>2027</v>
      </c>
      <c r="M73" s="11" t="s">
        <v>240</v>
      </c>
      <c r="N73" s="11"/>
      <c r="O73" s="10" t="s">
        <v>37</v>
      </c>
      <c r="P73" s="10" t="s">
        <v>40</v>
      </c>
      <c r="Q73" s="10" t="s">
        <v>40</v>
      </c>
      <c r="R73" s="10" t="s">
        <v>40</v>
      </c>
      <c r="S73" s="10" t="s">
        <v>240</v>
      </c>
      <c r="T73" s="10" t="s">
        <v>248</v>
      </c>
      <c r="U73" s="10" t="s">
        <v>242</v>
      </c>
      <c r="V73" s="10" t="s">
        <v>242</v>
      </c>
      <c r="W73" s="10" t="s">
        <v>38</v>
      </c>
      <c r="X73" s="11" t="s">
        <v>243</v>
      </c>
      <c r="Y73" s="11">
        <v>13608530863</v>
      </c>
      <c r="Z73" s="10" t="s">
        <v>40</v>
      </c>
    </row>
    <row r="74" customFormat="1" ht="27" spans="1:26">
      <c r="A74" s="10">
        <v>68</v>
      </c>
      <c r="B74" s="10" t="s">
        <v>252</v>
      </c>
      <c r="C74" s="10" t="s">
        <v>253</v>
      </c>
      <c r="D74" s="10" t="s">
        <v>253</v>
      </c>
      <c r="E74" s="10" t="s">
        <v>253</v>
      </c>
      <c r="F74" s="10" t="s">
        <v>38</v>
      </c>
      <c r="G74" s="10"/>
      <c r="H74" s="10" t="s">
        <v>253</v>
      </c>
      <c r="I74" s="10">
        <v>50</v>
      </c>
      <c r="J74" s="10">
        <v>50</v>
      </c>
      <c r="K74" s="11"/>
      <c r="L74" s="10">
        <v>2024</v>
      </c>
      <c r="M74" s="11"/>
      <c r="N74" s="11"/>
      <c r="O74" s="10"/>
      <c r="P74" s="10"/>
      <c r="Q74" s="10"/>
      <c r="R74" s="10"/>
      <c r="S74" s="10"/>
      <c r="T74" s="10" t="s">
        <v>254</v>
      </c>
      <c r="U74" s="10"/>
      <c r="V74" s="10"/>
      <c r="W74" s="10" t="s">
        <v>38</v>
      </c>
      <c r="X74" s="11"/>
      <c r="Y74" s="11"/>
      <c r="Z74" s="10" t="s">
        <v>40</v>
      </c>
    </row>
    <row r="75" customFormat="1" ht="27" spans="1:26">
      <c r="A75" s="10">
        <v>69</v>
      </c>
      <c r="B75" s="10" t="s">
        <v>255</v>
      </c>
      <c r="C75" s="10" t="s">
        <v>256</v>
      </c>
      <c r="D75" s="10" t="s">
        <v>257</v>
      </c>
      <c r="E75" s="10" t="s">
        <v>258</v>
      </c>
      <c r="F75" s="10" t="s">
        <v>38</v>
      </c>
      <c r="G75" s="10"/>
      <c r="H75" s="10"/>
      <c r="I75" s="10">
        <v>15</v>
      </c>
      <c r="J75" s="10">
        <v>15</v>
      </c>
      <c r="K75" s="11"/>
      <c r="L75" s="10">
        <v>2024</v>
      </c>
      <c r="M75" s="11"/>
      <c r="N75" s="11"/>
      <c r="O75" s="10"/>
      <c r="P75" s="10"/>
      <c r="Q75" s="10"/>
      <c r="R75" s="10"/>
      <c r="S75" s="10"/>
      <c r="T75" s="10"/>
      <c r="U75" s="10"/>
      <c r="V75" s="10"/>
      <c r="W75" s="10"/>
      <c r="X75" s="11"/>
      <c r="Y75" s="11"/>
      <c r="Z75" s="10" t="s">
        <v>40</v>
      </c>
    </row>
    <row r="76" customFormat="1" ht="27" spans="1:26">
      <c r="A76" s="10">
        <v>70</v>
      </c>
      <c r="B76" s="10" t="s">
        <v>259</v>
      </c>
      <c r="C76" s="10" t="s">
        <v>260</v>
      </c>
      <c r="D76" s="10" t="s">
        <v>260</v>
      </c>
      <c r="E76" s="10"/>
      <c r="F76" s="10" t="s">
        <v>38</v>
      </c>
      <c r="G76" s="10"/>
      <c r="H76" s="10"/>
      <c r="I76" s="10">
        <v>30</v>
      </c>
      <c r="J76" s="10">
        <v>30</v>
      </c>
      <c r="K76" s="11"/>
      <c r="L76" s="10">
        <v>2024</v>
      </c>
      <c r="M76" s="11"/>
      <c r="N76" s="11"/>
      <c r="O76" s="10"/>
      <c r="P76" s="10"/>
      <c r="Q76" s="10"/>
      <c r="R76" s="10"/>
      <c r="S76" s="10"/>
      <c r="T76" s="10"/>
      <c r="U76" s="10"/>
      <c r="V76" s="10"/>
      <c r="W76" s="10"/>
      <c r="X76" s="11"/>
      <c r="Y76" s="11"/>
      <c r="Z76" s="10" t="s">
        <v>40</v>
      </c>
    </row>
    <row r="77" customFormat="1" ht="27" spans="1:26">
      <c r="A77" s="10">
        <v>71</v>
      </c>
      <c r="B77" s="10" t="s">
        <v>261</v>
      </c>
      <c r="C77" s="10" t="s">
        <v>262</v>
      </c>
      <c r="D77" s="10" t="s">
        <v>262</v>
      </c>
      <c r="E77" s="10"/>
      <c r="F77" s="10" t="s">
        <v>263</v>
      </c>
      <c r="G77" s="10"/>
      <c r="H77" s="10"/>
      <c r="I77" s="10">
        <v>25</v>
      </c>
      <c r="J77" s="10">
        <v>25</v>
      </c>
      <c r="K77" s="11"/>
      <c r="L77" s="10">
        <v>2024</v>
      </c>
      <c r="M77" s="11"/>
      <c r="N77" s="11"/>
      <c r="O77" s="10"/>
      <c r="P77" s="10"/>
      <c r="Q77" s="10"/>
      <c r="R77" s="10"/>
      <c r="S77" s="10"/>
      <c r="T77" s="10"/>
      <c r="U77" s="10"/>
      <c r="V77" s="10"/>
      <c r="W77" s="10"/>
      <c r="X77" s="11"/>
      <c r="Y77" s="11"/>
      <c r="Z77" s="10" t="s">
        <v>40</v>
      </c>
    </row>
    <row r="78" customFormat="1" ht="27" spans="1:26">
      <c r="A78" s="10">
        <v>72</v>
      </c>
      <c r="B78" s="10" t="s">
        <v>264</v>
      </c>
      <c r="C78" s="10" t="s">
        <v>265</v>
      </c>
      <c r="D78" s="10" t="s">
        <v>265</v>
      </c>
      <c r="E78" s="10"/>
      <c r="F78" s="10" t="s">
        <v>266</v>
      </c>
      <c r="G78" s="10"/>
      <c r="H78" s="10"/>
      <c r="I78" s="10">
        <v>61</v>
      </c>
      <c r="J78" s="10">
        <v>61</v>
      </c>
      <c r="K78" s="11"/>
      <c r="L78" s="10">
        <v>2024</v>
      </c>
      <c r="M78" s="11"/>
      <c r="N78" s="11"/>
      <c r="O78" s="10"/>
      <c r="P78" s="10"/>
      <c r="Q78" s="10"/>
      <c r="R78" s="10"/>
      <c r="S78" s="10"/>
      <c r="T78" s="10"/>
      <c r="U78" s="10"/>
      <c r="V78" s="10"/>
      <c r="W78" s="10"/>
      <c r="X78" s="11"/>
      <c r="Y78" s="11"/>
      <c r="Z78" s="10" t="s">
        <v>40</v>
      </c>
    </row>
    <row r="79" s="3" customFormat="1" ht="40.5" spans="1:26">
      <c r="A79" s="10">
        <v>73</v>
      </c>
      <c r="B79" s="22" t="s">
        <v>267</v>
      </c>
      <c r="C79" s="10" t="s">
        <v>50</v>
      </c>
      <c r="D79" s="10" t="s">
        <v>51</v>
      </c>
      <c r="E79" s="12" t="s">
        <v>268</v>
      </c>
      <c r="F79" s="17" t="s">
        <v>269</v>
      </c>
      <c r="G79" s="10" t="s">
        <v>270</v>
      </c>
      <c r="H79" s="10" t="s">
        <v>271</v>
      </c>
      <c r="I79" s="10">
        <v>15</v>
      </c>
      <c r="J79" s="10">
        <v>15</v>
      </c>
      <c r="K79" s="11"/>
      <c r="L79" s="11" t="s">
        <v>272</v>
      </c>
      <c r="M79" s="17"/>
      <c r="N79" s="24"/>
      <c r="O79" s="17"/>
      <c r="P79" s="24"/>
      <c r="Q79" s="12"/>
      <c r="R79" s="11"/>
      <c r="S79" s="11"/>
      <c r="T79" s="11"/>
      <c r="U79" s="11"/>
      <c r="V79" s="11"/>
      <c r="W79" s="11"/>
      <c r="X79" s="11"/>
      <c r="Y79" s="11"/>
      <c r="Z79" s="10" t="s">
        <v>40</v>
      </c>
    </row>
    <row r="80" s="3" customFormat="1" ht="40.5" spans="1:26">
      <c r="A80" s="10">
        <v>74</v>
      </c>
      <c r="B80" s="22" t="s">
        <v>273</v>
      </c>
      <c r="C80" s="10" t="s">
        <v>50</v>
      </c>
      <c r="D80" s="13" t="s">
        <v>274</v>
      </c>
      <c r="E80" s="13" t="s">
        <v>118</v>
      </c>
      <c r="F80" s="17" t="s">
        <v>269</v>
      </c>
      <c r="G80" s="10" t="s">
        <v>270</v>
      </c>
      <c r="H80" s="22" t="s">
        <v>273</v>
      </c>
      <c r="I80" s="10">
        <v>9</v>
      </c>
      <c r="J80" s="10">
        <v>9</v>
      </c>
      <c r="K80" s="11"/>
      <c r="L80" s="11" t="s">
        <v>272</v>
      </c>
      <c r="M80" s="17"/>
      <c r="N80" s="24"/>
      <c r="O80" s="17"/>
      <c r="P80" s="24"/>
      <c r="Q80" s="12"/>
      <c r="R80" s="11"/>
      <c r="S80" s="11"/>
      <c r="T80" s="11"/>
      <c r="U80" s="11"/>
      <c r="V80" s="11"/>
      <c r="W80" s="11"/>
      <c r="X80" s="11"/>
      <c r="Y80" s="11"/>
      <c r="Z80" s="10" t="s">
        <v>40</v>
      </c>
    </row>
    <row r="81" s="4" customFormat="1" ht="40.5" spans="1:26">
      <c r="A81" s="10">
        <v>75</v>
      </c>
      <c r="B81" s="22" t="s">
        <v>275</v>
      </c>
      <c r="C81" s="10" t="s">
        <v>50</v>
      </c>
      <c r="D81" s="13" t="s">
        <v>274</v>
      </c>
      <c r="E81" s="13" t="s">
        <v>118</v>
      </c>
      <c r="F81" s="17" t="s">
        <v>269</v>
      </c>
      <c r="G81" s="10" t="s">
        <v>276</v>
      </c>
      <c r="H81" s="22" t="s">
        <v>275</v>
      </c>
      <c r="I81" s="10">
        <v>60</v>
      </c>
      <c r="J81" s="10">
        <v>60</v>
      </c>
      <c r="K81" s="11"/>
      <c r="L81" s="11" t="s">
        <v>272</v>
      </c>
      <c r="M81" s="17"/>
      <c r="N81" s="24"/>
      <c r="O81" s="10"/>
      <c r="P81" s="10"/>
      <c r="Q81" s="12"/>
      <c r="R81" s="11"/>
      <c r="S81" s="11"/>
      <c r="T81" s="11"/>
      <c r="U81" s="11"/>
      <c r="V81" s="11"/>
      <c r="W81" s="11"/>
      <c r="X81" s="11"/>
      <c r="Y81" s="11"/>
      <c r="Z81" s="10" t="s">
        <v>40</v>
      </c>
    </row>
    <row r="82" s="4" customFormat="1" ht="40.5" spans="1:26">
      <c r="A82" s="10">
        <v>76</v>
      </c>
      <c r="B82" s="22" t="s">
        <v>277</v>
      </c>
      <c r="C82" s="10" t="s">
        <v>50</v>
      </c>
      <c r="D82" s="13" t="s">
        <v>274</v>
      </c>
      <c r="E82" s="13" t="s">
        <v>118</v>
      </c>
      <c r="F82" s="17" t="s">
        <v>269</v>
      </c>
      <c r="G82" s="10" t="s">
        <v>278</v>
      </c>
      <c r="H82" s="22" t="s">
        <v>277</v>
      </c>
      <c r="I82" s="10">
        <v>170</v>
      </c>
      <c r="J82" s="10">
        <v>170</v>
      </c>
      <c r="K82" s="11"/>
      <c r="L82" s="11" t="s">
        <v>279</v>
      </c>
      <c r="M82" s="17"/>
      <c r="N82" s="24"/>
      <c r="O82" s="10"/>
      <c r="P82" s="10"/>
      <c r="Q82" s="12"/>
      <c r="R82" s="11"/>
      <c r="S82" s="11"/>
      <c r="T82" s="11"/>
      <c r="U82" s="11"/>
      <c r="V82" s="11"/>
      <c r="W82" s="11"/>
      <c r="X82" s="11"/>
      <c r="Y82" s="11"/>
      <c r="Z82" s="10" t="s">
        <v>40</v>
      </c>
    </row>
    <row r="83" s="4" customFormat="1" ht="40.5" spans="1:26">
      <c r="A83" s="10">
        <v>77</v>
      </c>
      <c r="B83" s="22" t="s">
        <v>280</v>
      </c>
      <c r="C83" s="10" t="s">
        <v>50</v>
      </c>
      <c r="D83" s="13" t="s">
        <v>274</v>
      </c>
      <c r="E83" s="13" t="s">
        <v>118</v>
      </c>
      <c r="F83" s="17" t="s">
        <v>269</v>
      </c>
      <c r="G83" s="10" t="s">
        <v>278</v>
      </c>
      <c r="H83" s="22" t="s">
        <v>280</v>
      </c>
      <c r="I83" s="10">
        <v>180</v>
      </c>
      <c r="J83" s="10">
        <v>180</v>
      </c>
      <c r="K83" s="11"/>
      <c r="L83" s="11" t="s">
        <v>279</v>
      </c>
      <c r="M83" s="17"/>
      <c r="N83" s="24"/>
      <c r="O83" s="10"/>
      <c r="P83" s="10"/>
      <c r="Q83" s="12"/>
      <c r="R83" s="11"/>
      <c r="S83" s="11"/>
      <c r="T83" s="11"/>
      <c r="U83" s="11"/>
      <c r="V83" s="11"/>
      <c r="W83" s="11"/>
      <c r="X83" s="11"/>
      <c r="Y83" s="11"/>
      <c r="Z83" s="10" t="s">
        <v>40</v>
      </c>
    </row>
    <row r="84" s="4" customFormat="1" ht="40.5" spans="1:26">
      <c r="A84" s="10">
        <v>78</v>
      </c>
      <c r="B84" s="22" t="s">
        <v>281</v>
      </c>
      <c r="C84" s="10" t="s">
        <v>50</v>
      </c>
      <c r="D84" s="13" t="s">
        <v>274</v>
      </c>
      <c r="E84" s="13" t="s">
        <v>118</v>
      </c>
      <c r="F84" s="17" t="s">
        <v>269</v>
      </c>
      <c r="G84" s="10" t="s">
        <v>282</v>
      </c>
      <c r="H84" s="22" t="s">
        <v>281</v>
      </c>
      <c r="I84" s="10">
        <v>60</v>
      </c>
      <c r="J84" s="10">
        <v>60</v>
      </c>
      <c r="K84" s="11"/>
      <c r="L84" s="11" t="s">
        <v>272</v>
      </c>
      <c r="M84" s="17"/>
      <c r="N84" s="24"/>
      <c r="O84" s="10"/>
      <c r="P84" s="10"/>
      <c r="Q84" s="12"/>
      <c r="R84" s="11"/>
      <c r="S84" s="11"/>
      <c r="T84" s="11"/>
      <c r="U84" s="11"/>
      <c r="V84" s="11"/>
      <c r="W84" s="11"/>
      <c r="X84" s="11"/>
      <c r="Y84" s="11"/>
      <c r="Z84" s="10" t="s">
        <v>40</v>
      </c>
    </row>
    <row r="85" s="4" customFormat="1" ht="40.5" spans="1:26">
      <c r="A85" s="10">
        <v>79</v>
      </c>
      <c r="B85" s="22" t="s">
        <v>283</v>
      </c>
      <c r="C85" s="10" t="s">
        <v>50</v>
      </c>
      <c r="D85" s="13" t="s">
        <v>274</v>
      </c>
      <c r="E85" s="13" t="s">
        <v>118</v>
      </c>
      <c r="F85" s="17" t="s">
        <v>269</v>
      </c>
      <c r="G85" s="10" t="s">
        <v>284</v>
      </c>
      <c r="H85" s="22" t="s">
        <v>283</v>
      </c>
      <c r="I85" s="10">
        <v>180</v>
      </c>
      <c r="J85" s="10">
        <v>180</v>
      </c>
      <c r="K85" s="11"/>
      <c r="L85" s="11" t="s">
        <v>272</v>
      </c>
      <c r="M85" s="17"/>
      <c r="N85" s="24"/>
      <c r="O85" s="10"/>
      <c r="P85" s="10"/>
      <c r="Q85" s="12"/>
      <c r="R85" s="11"/>
      <c r="S85" s="11"/>
      <c r="T85" s="11"/>
      <c r="U85" s="11"/>
      <c r="V85" s="11"/>
      <c r="W85" s="11"/>
      <c r="X85" s="11"/>
      <c r="Y85" s="11"/>
      <c r="Z85" s="10" t="s">
        <v>40</v>
      </c>
    </row>
    <row r="86" s="4" customFormat="1" ht="40.5" spans="1:26">
      <c r="A86" s="10">
        <v>80</v>
      </c>
      <c r="B86" s="22" t="s">
        <v>285</v>
      </c>
      <c r="C86" s="10" t="s">
        <v>50</v>
      </c>
      <c r="D86" s="13" t="s">
        <v>274</v>
      </c>
      <c r="E86" s="13" t="s">
        <v>118</v>
      </c>
      <c r="F86" s="17" t="s">
        <v>269</v>
      </c>
      <c r="G86" s="10" t="s">
        <v>284</v>
      </c>
      <c r="H86" s="22" t="s">
        <v>285</v>
      </c>
      <c r="I86" s="10">
        <v>120</v>
      </c>
      <c r="J86" s="10">
        <v>120</v>
      </c>
      <c r="K86" s="11"/>
      <c r="L86" s="11" t="s">
        <v>272</v>
      </c>
      <c r="M86" s="17"/>
      <c r="N86" s="24"/>
      <c r="O86" s="10"/>
      <c r="P86" s="10"/>
      <c r="Q86" s="12"/>
      <c r="R86" s="11"/>
      <c r="S86" s="11"/>
      <c r="T86" s="11"/>
      <c r="U86" s="11"/>
      <c r="V86" s="11"/>
      <c r="W86" s="11"/>
      <c r="X86" s="11"/>
      <c r="Y86" s="11"/>
      <c r="Z86" s="10" t="s">
        <v>40</v>
      </c>
    </row>
    <row r="87" s="4" customFormat="1" ht="40.5" spans="1:26">
      <c r="A87" s="10">
        <v>81</v>
      </c>
      <c r="B87" s="22" t="s">
        <v>286</v>
      </c>
      <c r="C87" s="10" t="s">
        <v>50</v>
      </c>
      <c r="D87" s="13" t="s">
        <v>274</v>
      </c>
      <c r="E87" s="13" t="s">
        <v>118</v>
      </c>
      <c r="F87" s="17" t="s">
        <v>269</v>
      </c>
      <c r="G87" s="10" t="s">
        <v>287</v>
      </c>
      <c r="H87" s="22" t="s">
        <v>286</v>
      </c>
      <c r="I87" s="10">
        <v>240</v>
      </c>
      <c r="J87" s="10">
        <v>240</v>
      </c>
      <c r="K87" s="11"/>
      <c r="L87" s="11" t="s">
        <v>272</v>
      </c>
      <c r="M87" s="17"/>
      <c r="N87" s="24"/>
      <c r="O87" s="10"/>
      <c r="P87" s="10"/>
      <c r="Q87" s="12"/>
      <c r="R87" s="11"/>
      <c r="S87" s="11"/>
      <c r="T87" s="11"/>
      <c r="U87" s="11"/>
      <c r="V87" s="11"/>
      <c r="W87" s="11"/>
      <c r="X87" s="11"/>
      <c r="Y87" s="11"/>
      <c r="Z87" s="10" t="s">
        <v>40</v>
      </c>
    </row>
    <row r="88" s="4" customFormat="1" ht="40.5" spans="1:26">
      <c r="A88" s="10">
        <v>82</v>
      </c>
      <c r="B88" s="22" t="s">
        <v>288</v>
      </c>
      <c r="C88" s="10" t="s">
        <v>50</v>
      </c>
      <c r="D88" s="13" t="s">
        <v>289</v>
      </c>
      <c r="E88" s="13" t="s">
        <v>268</v>
      </c>
      <c r="F88" s="17" t="s">
        <v>269</v>
      </c>
      <c r="G88" s="10" t="s">
        <v>278</v>
      </c>
      <c r="H88" s="10" t="s">
        <v>290</v>
      </c>
      <c r="I88" s="10">
        <v>18</v>
      </c>
      <c r="J88" s="10">
        <v>18</v>
      </c>
      <c r="K88" s="11"/>
      <c r="L88" s="11" t="s">
        <v>291</v>
      </c>
      <c r="M88" s="17"/>
      <c r="N88" s="24"/>
      <c r="O88" s="10"/>
      <c r="P88" s="10"/>
      <c r="Q88" s="12"/>
      <c r="R88" s="11"/>
      <c r="S88" s="11"/>
      <c r="T88" s="11"/>
      <c r="U88" s="11"/>
      <c r="V88" s="11"/>
      <c r="W88" s="11"/>
      <c r="X88" s="11"/>
      <c r="Y88" s="11"/>
      <c r="Z88" s="10" t="s">
        <v>40</v>
      </c>
    </row>
    <row r="89" s="4" customFormat="1" ht="40.5" spans="1:26">
      <c r="A89" s="10">
        <v>83</v>
      </c>
      <c r="B89" s="22" t="s">
        <v>292</v>
      </c>
      <c r="C89" s="10" t="s">
        <v>50</v>
      </c>
      <c r="D89" s="13" t="s">
        <v>289</v>
      </c>
      <c r="E89" s="13" t="s">
        <v>268</v>
      </c>
      <c r="F89" s="17" t="s">
        <v>269</v>
      </c>
      <c r="G89" s="10" t="s">
        <v>282</v>
      </c>
      <c r="H89" s="22" t="s">
        <v>293</v>
      </c>
      <c r="I89" s="10">
        <v>40</v>
      </c>
      <c r="J89" s="10">
        <v>40</v>
      </c>
      <c r="K89" s="11"/>
      <c r="L89" s="11" t="s">
        <v>272</v>
      </c>
      <c r="M89" s="17"/>
      <c r="N89" s="24"/>
      <c r="O89" s="10"/>
      <c r="P89" s="10"/>
      <c r="Q89" s="12"/>
      <c r="R89" s="11"/>
      <c r="S89" s="11"/>
      <c r="T89" s="11"/>
      <c r="U89" s="11"/>
      <c r="V89" s="11"/>
      <c r="W89" s="11"/>
      <c r="X89" s="11"/>
      <c r="Y89" s="11"/>
      <c r="Z89" s="10" t="s">
        <v>40</v>
      </c>
    </row>
    <row r="90" s="4" customFormat="1" ht="40.5" spans="1:26">
      <c r="A90" s="10">
        <v>84</v>
      </c>
      <c r="B90" s="22" t="s">
        <v>294</v>
      </c>
      <c r="C90" s="10" t="s">
        <v>50</v>
      </c>
      <c r="D90" s="13" t="s">
        <v>289</v>
      </c>
      <c r="E90" s="13" t="s">
        <v>295</v>
      </c>
      <c r="F90" s="17" t="s">
        <v>269</v>
      </c>
      <c r="G90" s="10" t="s">
        <v>287</v>
      </c>
      <c r="H90" s="10" t="s">
        <v>296</v>
      </c>
      <c r="I90" s="10">
        <v>26</v>
      </c>
      <c r="J90" s="10">
        <v>26</v>
      </c>
      <c r="K90" s="11"/>
      <c r="L90" s="11" t="s">
        <v>272</v>
      </c>
      <c r="M90" s="17"/>
      <c r="N90" s="24"/>
      <c r="O90" s="10"/>
      <c r="P90" s="10"/>
      <c r="Q90" s="12"/>
      <c r="R90" s="11"/>
      <c r="S90" s="11"/>
      <c r="T90" s="11"/>
      <c r="U90" s="11"/>
      <c r="V90" s="11"/>
      <c r="W90" s="11"/>
      <c r="X90" s="11"/>
      <c r="Y90" s="11"/>
      <c r="Z90" s="10" t="s">
        <v>40</v>
      </c>
    </row>
    <row r="91" s="4" customFormat="1" ht="40.5" spans="1:26">
      <c r="A91" s="10">
        <v>85</v>
      </c>
      <c r="B91" s="22" t="s">
        <v>297</v>
      </c>
      <c r="C91" s="10" t="s">
        <v>50</v>
      </c>
      <c r="D91" s="13" t="s">
        <v>289</v>
      </c>
      <c r="E91" s="13" t="s">
        <v>268</v>
      </c>
      <c r="F91" s="17" t="s">
        <v>269</v>
      </c>
      <c r="G91" s="10" t="s">
        <v>282</v>
      </c>
      <c r="H91" s="22" t="s">
        <v>297</v>
      </c>
      <c r="I91" s="10">
        <v>30</v>
      </c>
      <c r="J91" s="10">
        <v>30</v>
      </c>
      <c r="K91" s="11"/>
      <c r="L91" s="11" t="s">
        <v>272</v>
      </c>
      <c r="M91" s="17"/>
      <c r="N91" s="24"/>
      <c r="O91" s="10"/>
      <c r="P91" s="10"/>
      <c r="Q91" s="12"/>
      <c r="R91" s="11"/>
      <c r="S91" s="11"/>
      <c r="T91" s="11"/>
      <c r="U91" s="11"/>
      <c r="V91" s="11"/>
      <c r="W91" s="11"/>
      <c r="X91" s="11"/>
      <c r="Y91" s="11"/>
      <c r="Z91" s="10" t="s">
        <v>40</v>
      </c>
    </row>
    <row r="92" s="4" customFormat="1" ht="67.5" spans="1:26">
      <c r="A92" s="10">
        <v>86</v>
      </c>
      <c r="B92" s="22" t="s">
        <v>298</v>
      </c>
      <c r="C92" s="10" t="s">
        <v>50</v>
      </c>
      <c r="D92" s="13" t="s">
        <v>289</v>
      </c>
      <c r="E92" s="13" t="s">
        <v>295</v>
      </c>
      <c r="F92" s="17" t="s">
        <v>269</v>
      </c>
      <c r="G92" s="10" t="s">
        <v>282</v>
      </c>
      <c r="H92" s="10" t="s">
        <v>299</v>
      </c>
      <c r="I92" s="10">
        <v>58</v>
      </c>
      <c r="J92" s="10">
        <v>58</v>
      </c>
      <c r="K92" s="11"/>
      <c r="L92" s="11" t="s">
        <v>272</v>
      </c>
      <c r="M92" s="17"/>
      <c r="N92" s="24"/>
      <c r="O92" s="10"/>
      <c r="P92" s="10"/>
      <c r="Q92" s="12"/>
      <c r="R92" s="11"/>
      <c r="S92" s="11"/>
      <c r="T92" s="11"/>
      <c r="U92" s="11"/>
      <c r="V92" s="11"/>
      <c r="W92" s="11"/>
      <c r="X92" s="11"/>
      <c r="Y92" s="11"/>
      <c r="Z92" s="10" t="s">
        <v>40</v>
      </c>
    </row>
    <row r="93" s="4" customFormat="1" ht="54" spans="1:26">
      <c r="A93" s="10">
        <v>87</v>
      </c>
      <c r="B93" s="22" t="s">
        <v>300</v>
      </c>
      <c r="C93" s="10" t="s">
        <v>50</v>
      </c>
      <c r="D93" s="13" t="s">
        <v>289</v>
      </c>
      <c r="E93" s="13" t="s">
        <v>295</v>
      </c>
      <c r="F93" s="17" t="s">
        <v>269</v>
      </c>
      <c r="G93" s="10" t="s">
        <v>301</v>
      </c>
      <c r="H93" s="10" t="s">
        <v>302</v>
      </c>
      <c r="I93" s="10">
        <v>130</v>
      </c>
      <c r="J93" s="10">
        <v>130</v>
      </c>
      <c r="K93" s="11"/>
      <c r="L93" s="11" t="s">
        <v>291</v>
      </c>
      <c r="M93" s="17"/>
      <c r="N93" s="24"/>
      <c r="O93" s="10"/>
      <c r="P93" s="10"/>
      <c r="Q93" s="12"/>
      <c r="R93" s="11"/>
      <c r="S93" s="11"/>
      <c r="T93" s="11"/>
      <c r="U93" s="11"/>
      <c r="V93" s="11"/>
      <c r="W93" s="11"/>
      <c r="X93" s="11"/>
      <c r="Y93" s="11"/>
      <c r="Z93" s="10" t="s">
        <v>40</v>
      </c>
    </row>
    <row r="94" s="4" customFormat="1" ht="40.5" spans="1:26">
      <c r="A94" s="10">
        <v>88</v>
      </c>
      <c r="B94" s="22" t="s">
        <v>303</v>
      </c>
      <c r="C94" s="10" t="s">
        <v>50</v>
      </c>
      <c r="D94" s="13" t="s">
        <v>289</v>
      </c>
      <c r="E94" s="13" t="s">
        <v>268</v>
      </c>
      <c r="F94" s="17" t="s">
        <v>269</v>
      </c>
      <c r="G94" s="10" t="s">
        <v>301</v>
      </c>
      <c r="H94" s="10" t="s">
        <v>304</v>
      </c>
      <c r="I94" s="10">
        <v>13</v>
      </c>
      <c r="J94" s="10">
        <v>13</v>
      </c>
      <c r="K94" s="11"/>
      <c r="L94" s="11" t="s">
        <v>291</v>
      </c>
      <c r="M94" s="17"/>
      <c r="N94" s="24"/>
      <c r="O94" s="10"/>
      <c r="P94" s="10"/>
      <c r="Q94" s="12"/>
      <c r="R94" s="11"/>
      <c r="S94" s="11"/>
      <c r="T94" s="11"/>
      <c r="U94" s="11"/>
      <c r="V94" s="11"/>
      <c r="W94" s="11"/>
      <c r="X94" s="11"/>
      <c r="Y94" s="11"/>
      <c r="Z94" s="10" t="s">
        <v>40</v>
      </c>
    </row>
    <row r="95" s="4" customFormat="1" ht="40.5" spans="1:26">
      <c r="A95" s="10">
        <v>89</v>
      </c>
      <c r="B95" s="22" t="s">
        <v>305</v>
      </c>
      <c r="C95" s="10" t="s">
        <v>50</v>
      </c>
      <c r="D95" s="13" t="s">
        <v>289</v>
      </c>
      <c r="E95" s="13" t="s">
        <v>295</v>
      </c>
      <c r="F95" s="17" t="s">
        <v>269</v>
      </c>
      <c r="G95" s="10" t="s">
        <v>301</v>
      </c>
      <c r="H95" s="10" t="s">
        <v>306</v>
      </c>
      <c r="I95" s="10">
        <v>40</v>
      </c>
      <c r="J95" s="10">
        <v>40</v>
      </c>
      <c r="K95" s="11"/>
      <c r="L95" s="11" t="s">
        <v>291</v>
      </c>
      <c r="M95" s="17"/>
      <c r="N95" s="24"/>
      <c r="O95" s="10"/>
      <c r="P95" s="10"/>
      <c r="Q95" s="12"/>
      <c r="R95" s="11"/>
      <c r="S95" s="11"/>
      <c r="T95" s="11"/>
      <c r="U95" s="11"/>
      <c r="V95" s="11"/>
      <c r="W95" s="11"/>
      <c r="X95" s="11"/>
      <c r="Y95" s="11"/>
      <c r="Z95" s="10" t="s">
        <v>40</v>
      </c>
    </row>
    <row r="96" s="4" customFormat="1" ht="40.5" spans="1:26">
      <c r="A96" s="10">
        <v>90</v>
      </c>
      <c r="B96" s="22" t="s">
        <v>307</v>
      </c>
      <c r="C96" s="10" t="s">
        <v>50</v>
      </c>
      <c r="D96" s="13" t="s">
        <v>289</v>
      </c>
      <c r="E96" s="13" t="s">
        <v>268</v>
      </c>
      <c r="F96" s="17" t="s">
        <v>269</v>
      </c>
      <c r="G96" s="10" t="s">
        <v>308</v>
      </c>
      <c r="H96" s="10" t="s">
        <v>309</v>
      </c>
      <c r="I96" s="10">
        <v>6</v>
      </c>
      <c r="J96" s="10">
        <v>6</v>
      </c>
      <c r="K96" s="11"/>
      <c r="L96" s="11" t="s">
        <v>279</v>
      </c>
      <c r="M96" s="17"/>
      <c r="N96" s="24"/>
      <c r="O96" s="10"/>
      <c r="P96" s="10"/>
      <c r="Q96" s="12"/>
      <c r="R96" s="11"/>
      <c r="S96" s="11"/>
      <c r="T96" s="11"/>
      <c r="U96" s="11"/>
      <c r="V96" s="11"/>
      <c r="W96" s="11"/>
      <c r="X96" s="11"/>
      <c r="Y96" s="11"/>
      <c r="Z96" s="10" t="s">
        <v>40</v>
      </c>
    </row>
    <row r="97" s="4" customFormat="1" ht="40.5" spans="1:26">
      <c r="A97" s="10">
        <v>91</v>
      </c>
      <c r="B97" s="22" t="s">
        <v>310</v>
      </c>
      <c r="C97" s="10" t="s">
        <v>50</v>
      </c>
      <c r="D97" s="13" t="s">
        <v>289</v>
      </c>
      <c r="E97" s="13" t="s">
        <v>295</v>
      </c>
      <c r="F97" s="17" t="s">
        <v>269</v>
      </c>
      <c r="G97" s="10" t="s">
        <v>308</v>
      </c>
      <c r="H97" s="10" t="s">
        <v>311</v>
      </c>
      <c r="I97" s="10">
        <v>12</v>
      </c>
      <c r="J97" s="10">
        <v>12</v>
      </c>
      <c r="K97" s="11"/>
      <c r="L97" s="11" t="s">
        <v>279</v>
      </c>
      <c r="M97" s="17"/>
      <c r="N97" s="24"/>
      <c r="O97" s="10"/>
      <c r="P97" s="10"/>
      <c r="Q97" s="12"/>
      <c r="R97" s="11"/>
      <c r="S97" s="11"/>
      <c r="T97" s="11"/>
      <c r="U97" s="11"/>
      <c r="V97" s="11"/>
      <c r="W97" s="11"/>
      <c r="X97" s="11"/>
      <c r="Y97" s="11"/>
      <c r="Z97" s="10" t="s">
        <v>40</v>
      </c>
    </row>
    <row r="98" s="4" customFormat="1" ht="40.5" spans="1:26">
      <c r="A98" s="10">
        <v>92</v>
      </c>
      <c r="B98" s="22" t="s">
        <v>312</v>
      </c>
      <c r="C98" s="10" t="s">
        <v>50</v>
      </c>
      <c r="D98" s="13" t="s">
        <v>289</v>
      </c>
      <c r="E98" s="13" t="s">
        <v>268</v>
      </c>
      <c r="F98" s="17" t="s">
        <v>269</v>
      </c>
      <c r="G98" s="10" t="s">
        <v>313</v>
      </c>
      <c r="H98" s="22" t="s">
        <v>312</v>
      </c>
      <c r="I98" s="10">
        <v>10</v>
      </c>
      <c r="J98" s="10">
        <v>10</v>
      </c>
      <c r="K98" s="11"/>
      <c r="L98" s="11" t="s">
        <v>272</v>
      </c>
      <c r="M98" s="17"/>
      <c r="N98" s="24"/>
      <c r="O98" s="10"/>
      <c r="P98" s="10"/>
      <c r="Q98" s="12"/>
      <c r="R98" s="11"/>
      <c r="S98" s="11"/>
      <c r="T98" s="11"/>
      <c r="U98" s="11"/>
      <c r="V98" s="11"/>
      <c r="W98" s="11"/>
      <c r="X98" s="11"/>
      <c r="Y98" s="11"/>
      <c r="Z98" s="10" t="s">
        <v>40</v>
      </c>
    </row>
    <row r="99" s="4" customFormat="1" ht="54" spans="1:26">
      <c r="A99" s="10">
        <v>93</v>
      </c>
      <c r="B99" s="22" t="s">
        <v>314</v>
      </c>
      <c r="C99" s="10" t="s">
        <v>50</v>
      </c>
      <c r="D99" s="13" t="s">
        <v>289</v>
      </c>
      <c r="E99" s="13" t="s">
        <v>295</v>
      </c>
      <c r="F99" s="17" t="s">
        <v>269</v>
      </c>
      <c r="G99" s="10" t="s">
        <v>301</v>
      </c>
      <c r="H99" s="22" t="s">
        <v>314</v>
      </c>
      <c r="I99" s="10">
        <v>95</v>
      </c>
      <c r="J99" s="10">
        <v>95</v>
      </c>
      <c r="K99" s="11"/>
      <c r="L99" s="11" t="s">
        <v>291</v>
      </c>
      <c r="M99" s="17"/>
      <c r="N99" s="24"/>
      <c r="O99" s="10"/>
      <c r="P99" s="10"/>
      <c r="Q99" s="12"/>
      <c r="R99" s="11"/>
      <c r="S99" s="11"/>
      <c r="T99" s="11"/>
      <c r="U99" s="11"/>
      <c r="V99" s="11"/>
      <c r="W99" s="11"/>
      <c r="X99" s="11"/>
      <c r="Y99" s="11"/>
      <c r="Z99" s="10" t="s">
        <v>40</v>
      </c>
    </row>
    <row r="100" s="4" customFormat="1" ht="54" spans="1:26">
      <c r="A100" s="10">
        <v>94</v>
      </c>
      <c r="B100" s="22" t="s">
        <v>315</v>
      </c>
      <c r="C100" s="10" t="s">
        <v>50</v>
      </c>
      <c r="D100" s="13" t="s">
        <v>289</v>
      </c>
      <c r="E100" s="13" t="s">
        <v>295</v>
      </c>
      <c r="F100" s="17" t="s">
        <v>269</v>
      </c>
      <c r="G100" s="10" t="s">
        <v>287</v>
      </c>
      <c r="H100" s="22" t="s">
        <v>315</v>
      </c>
      <c r="I100" s="10">
        <v>95</v>
      </c>
      <c r="J100" s="10">
        <v>95</v>
      </c>
      <c r="K100" s="11"/>
      <c r="L100" s="11" t="s">
        <v>291</v>
      </c>
      <c r="M100" s="17"/>
      <c r="N100" s="24"/>
      <c r="O100" s="10"/>
      <c r="P100" s="10"/>
      <c r="Q100" s="12"/>
      <c r="R100" s="11"/>
      <c r="S100" s="11"/>
      <c r="T100" s="11"/>
      <c r="U100" s="11"/>
      <c r="V100" s="11"/>
      <c r="W100" s="11"/>
      <c r="X100" s="11"/>
      <c r="Y100" s="11"/>
      <c r="Z100" s="10" t="s">
        <v>40</v>
      </c>
    </row>
    <row r="101" s="5" customFormat="1" ht="67.5" spans="1:26">
      <c r="A101" s="10">
        <v>95</v>
      </c>
      <c r="B101" s="13" t="s">
        <v>298</v>
      </c>
      <c r="C101" s="10" t="s">
        <v>50</v>
      </c>
      <c r="D101" s="17" t="s">
        <v>289</v>
      </c>
      <c r="E101" s="10" t="s">
        <v>268</v>
      </c>
      <c r="F101" s="11" t="s">
        <v>269</v>
      </c>
      <c r="G101" s="11" t="s">
        <v>282</v>
      </c>
      <c r="H101" s="10" t="s">
        <v>316</v>
      </c>
      <c r="I101" s="17">
        <v>35</v>
      </c>
      <c r="J101" s="24">
        <v>35</v>
      </c>
      <c r="K101" s="11"/>
      <c r="L101" s="10" t="s">
        <v>317</v>
      </c>
      <c r="M101" s="13"/>
      <c r="N101" s="17"/>
      <c r="O101" s="10"/>
      <c r="P101" s="17"/>
      <c r="Q101" s="24"/>
      <c r="R101" s="11"/>
      <c r="S101" s="11"/>
      <c r="T101" s="11"/>
      <c r="U101" s="11"/>
      <c r="V101" s="11"/>
      <c r="W101" s="11"/>
      <c r="X101" s="11"/>
      <c r="Y101" s="11"/>
      <c r="Z101" s="10" t="s">
        <v>40</v>
      </c>
    </row>
    <row r="102" s="5" customFormat="1" ht="40.5" spans="1:26">
      <c r="A102" s="10">
        <v>96</v>
      </c>
      <c r="B102" s="13" t="s">
        <v>318</v>
      </c>
      <c r="C102" s="10" t="s">
        <v>50</v>
      </c>
      <c r="D102" s="17" t="s">
        <v>274</v>
      </c>
      <c r="E102" s="10" t="s">
        <v>118</v>
      </c>
      <c r="F102" s="11" t="s">
        <v>269</v>
      </c>
      <c r="G102" s="11" t="s">
        <v>282</v>
      </c>
      <c r="H102" s="10" t="s">
        <v>319</v>
      </c>
      <c r="I102" s="17">
        <v>60</v>
      </c>
      <c r="J102" s="24">
        <v>60</v>
      </c>
      <c r="K102" s="11"/>
      <c r="L102" s="10" t="s">
        <v>317</v>
      </c>
      <c r="M102" s="13"/>
      <c r="N102" s="17"/>
      <c r="O102" s="10"/>
      <c r="P102" s="17"/>
      <c r="Q102" s="24"/>
      <c r="R102" s="11"/>
      <c r="S102" s="11"/>
      <c r="T102" s="11"/>
      <c r="U102" s="11"/>
      <c r="V102" s="11"/>
      <c r="W102" s="11"/>
      <c r="X102" s="11"/>
      <c r="Y102" s="11"/>
      <c r="Z102" s="10" t="s">
        <v>40</v>
      </c>
    </row>
    <row r="103" s="5" customFormat="1" ht="40.5" spans="1:26">
      <c r="A103" s="10">
        <v>97</v>
      </c>
      <c r="B103" s="22" t="s">
        <v>320</v>
      </c>
      <c r="C103" s="10" t="s">
        <v>50</v>
      </c>
      <c r="D103" s="13" t="s">
        <v>289</v>
      </c>
      <c r="E103" s="13" t="s">
        <v>268</v>
      </c>
      <c r="F103" s="17" t="s">
        <v>269</v>
      </c>
      <c r="G103" s="10" t="s">
        <v>282</v>
      </c>
      <c r="H103" s="10" t="s">
        <v>321</v>
      </c>
      <c r="I103" s="10">
        <v>80</v>
      </c>
      <c r="J103" s="10">
        <v>80</v>
      </c>
      <c r="K103" s="11"/>
      <c r="L103" s="11" t="s">
        <v>317</v>
      </c>
      <c r="M103" s="17"/>
      <c r="N103" s="24"/>
      <c r="O103" s="10"/>
      <c r="P103" s="10"/>
      <c r="Q103" s="12"/>
      <c r="R103" s="11"/>
      <c r="S103" s="11"/>
      <c r="T103" s="11"/>
      <c r="U103" s="11"/>
      <c r="V103" s="11"/>
      <c r="W103" s="11"/>
      <c r="X103" s="11"/>
      <c r="Y103" s="11"/>
      <c r="Z103" s="10" t="s">
        <v>40</v>
      </c>
    </row>
    <row r="104" s="5" customFormat="1" ht="40.5" spans="1:26">
      <c r="A104" s="10">
        <v>98</v>
      </c>
      <c r="B104" s="11" t="s">
        <v>322</v>
      </c>
      <c r="C104" s="11" t="s">
        <v>323</v>
      </c>
      <c r="D104" s="11" t="s">
        <v>274</v>
      </c>
      <c r="E104" s="11" t="s">
        <v>324</v>
      </c>
      <c r="F104" s="11" t="s">
        <v>269</v>
      </c>
      <c r="G104" s="11" t="s">
        <v>313</v>
      </c>
      <c r="H104" s="10" t="s">
        <v>325</v>
      </c>
      <c r="I104" s="11">
        <v>60</v>
      </c>
      <c r="J104" s="11">
        <v>60</v>
      </c>
      <c r="K104" s="11"/>
      <c r="L104" s="11" t="s">
        <v>317</v>
      </c>
      <c r="M104" s="11"/>
      <c r="N104" s="11"/>
      <c r="O104" s="11"/>
      <c r="P104" s="11"/>
      <c r="Q104" s="10"/>
      <c r="R104" s="11"/>
      <c r="S104" s="11"/>
      <c r="T104" s="11"/>
      <c r="U104" s="11"/>
      <c r="V104" s="11"/>
      <c r="W104" s="11"/>
      <c r="X104" s="11"/>
      <c r="Y104" s="11"/>
      <c r="Z104" s="10" t="s">
        <v>40</v>
      </c>
    </row>
    <row r="105" s="5" customFormat="1" ht="40.5" spans="1:26">
      <c r="A105" s="10">
        <v>99</v>
      </c>
      <c r="B105" s="22" t="s">
        <v>326</v>
      </c>
      <c r="C105" s="10" t="s">
        <v>50</v>
      </c>
      <c r="D105" s="12" t="s">
        <v>289</v>
      </c>
      <c r="E105" s="12" t="s">
        <v>295</v>
      </c>
      <c r="F105" s="17" t="s">
        <v>269</v>
      </c>
      <c r="G105" s="10" t="s">
        <v>270</v>
      </c>
      <c r="H105" s="10" t="s">
        <v>327</v>
      </c>
      <c r="I105" s="10">
        <v>12</v>
      </c>
      <c r="J105" s="10">
        <v>12</v>
      </c>
      <c r="K105" s="11"/>
      <c r="L105" s="11" t="s">
        <v>317</v>
      </c>
      <c r="M105" s="17"/>
      <c r="N105" s="24"/>
      <c r="O105" s="17"/>
      <c r="P105" s="24"/>
      <c r="Q105" s="12"/>
      <c r="R105" s="11"/>
      <c r="S105" s="11"/>
      <c r="T105" s="11"/>
      <c r="U105" s="11"/>
      <c r="V105" s="11"/>
      <c r="W105" s="11"/>
      <c r="X105" s="11"/>
      <c r="Y105" s="11"/>
      <c r="Z105" s="10" t="s">
        <v>40</v>
      </c>
    </row>
    <row r="106" s="5" customFormat="1" ht="54" spans="1:26">
      <c r="A106" s="10">
        <v>100</v>
      </c>
      <c r="B106" s="22" t="s">
        <v>328</v>
      </c>
      <c r="C106" s="10" t="s">
        <v>50</v>
      </c>
      <c r="D106" s="13" t="s">
        <v>289</v>
      </c>
      <c r="E106" s="13" t="s">
        <v>268</v>
      </c>
      <c r="F106" s="17" t="s">
        <v>269</v>
      </c>
      <c r="G106" s="10" t="s">
        <v>270</v>
      </c>
      <c r="H106" s="10" t="s">
        <v>329</v>
      </c>
      <c r="I106" s="10">
        <v>15</v>
      </c>
      <c r="J106" s="10">
        <v>15</v>
      </c>
      <c r="K106" s="11"/>
      <c r="L106" s="11" t="s">
        <v>317</v>
      </c>
      <c r="M106" s="17"/>
      <c r="N106" s="24"/>
      <c r="O106" s="17"/>
      <c r="P106" s="24"/>
      <c r="Q106" s="12"/>
      <c r="R106" s="11"/>
      <c r="S106" s="11"/>
      <c r="T106" s="11"/>
      <c r="U106" s="11"/>
      <c r="V106" s="11"/>
      <c r="W106" s="11"/>
      <c r="X106" s="11"/>
      <c r="Y106" s="11"/>
      <c r="Z106" s="10" t="s">
        <v>40</v>
      </c>
    </row>
    <row r="107" s="5" customFormat="1" ht="81" spans="1:26">
      <c r="A107" s="10">
        <v>101</v>
      </c>
      <c r="B107" s="22" t="s">
        <v>330</v>
      </c>
      <c r="C107" s="10" t="s">
        <v>50</v>
      </c>
      <c r="D107" s="13" t="s">
        <v>289</v>
      </c>
      <c r="E107" s="13" t="s">
        <v>268</v>
      </c>
      <c r="F107" s="17" t="s">
        <v>269</v>
      </c>
      <c r="G107" s="10" t="s">
        <v>276</v>
      </c>
      <c r="H107" s="10" t="s">
        <v>331</v>
      </c>
      <c r="I107" s="10">
        <v>50</v>
      </c>
      <c r="J107" s="10">
        <v>50</v>
      </c>
      <c r="K107" s="11"/>
      <c r="L107" s="11" t="s">
        <v>317</v>
      </c>
      <c r="M107" s="17"/>
      <c r="N107" s="24"/>
      <c r="O107" s="17"/>
      <c r="P107" s="24"/>
      <c r="Q107" s="12"/>
      <c r="R107" s="11"/>
      <c r="S107" s="11"/>
      <c r="T107" s="11"/>
      <c r="U107" s="11"/>
      <c r="V107" s="11"/>
      <c r="W107" s="11"/>
      <c r="X107" s="11"/>
      <c r="Y107" s="11"/>
      <c r="Z107" s="10" t="s">
        <v>40</v>
      </c>
    </row>
    <row r="108" s="5" customFormat="1" ht="67.5" spans="1:26">
      <c r="A108" s="10">
        <v>102</v>
      </c>
      <c r="B108" s="22" t="s">
        <v>332</v>
      </c>
      <c r="C108" s="10" t="s">
        <v>50</v>
      </c>
      <c r="D108" s="13" t="s">
        <v>289</v>
      </c>
      <c r="E108" s="13" t="s">
        <v>295</v>
      </c>
      <c r="F108" s="17" t="s">
        <v>269</v>
      </c>
      <c r="G108" s="10" t="s">
        <v>333</v>
      </c>
      <c r="H108" s="10" t="s">
        <v>334</v>
      </c>
      <c r="I108" s="10">
        <v>12</v>
      </c>
      <c r="J108" s="11">
        <v>12</v>
      </c>
      <c r="K108" s="11"/>
      <c r="L108" s="11" t="s">
        <v>317</v>
      </c>
      <c r="M108" s="17"/>
      <c r="N108" s="24"/>
      <c r="O108" s="17"/>
      <c r="P108" s="24"/>
      <c r="Q108" s="12"/>
      <c r="R108" s="11"/>
      <c r="S108" s="11"/>
      <c r="T108" s="11"/>
      <c r="U108" s="11"/>
      <c r="V108" s="11"/>
      <c r="W108" s="11"/>
      <c r="X108" s="11"/>
      <c r="Y108" s="11"/>
      <c r="Z108" s="10" t="s">
        <v>40</v>
      </c>
    </row>
    <row r="109" s="5" customFormat="1" ht="40.5" spans="1:26">
      <c r="A109" s="10">
        <v>103</v>
      </c>
      <c r="B109" s="22" t="s">
        <v>335</v>
      </c>
      <c r="C109" s="10" t="s">
        <v>50</v>
      </c>
      <c r="D109" s="13" t="s">
        <v>289</v>
      </c>
      <c r="E109" s="13" t="s">
        <v>52</v>
      </c>
      <c r="F109" s="17" t="s">
        <v>269</v>
      </c>
      <c r="G109" s="10" t="s">
        <v>336</v>
      </c>
      <c r="H109" s="10" t="s">
        <v>337</v>
      </c>
      <c r="I109" s="10">
        <v>72.37</v>
      </c>
      <c r="J109" s="10">
        <v>72.37</v>
      </c>
      <c r="K109" s="11"/>
      <c r="L109" s="11" t="s">
        <v>317</v>
      </c>
      <c r="M109" s="17"/>
      <c r="N109" s="24"/>
      <c r="O109" s="17"/>
      <c r="P109" s="24"/>
      <c r="Q109" s="12"/>
      <c r="R109" s="11"/>
      <c r="S109" s="11"/>
      <c r="T109" s="11"/>
      <c r="U109" s="11"/>
      <c r="V109" s="11"/>
      <c r="W109" s="11"/>
      <c r="X109" s="11"/>
      <c r="Y109" s="11"/>
      <c r="Z109" s="10" t="s">
        <v>40</v>
      </c>
    </row>
    <row r="110" s="5" customFormat="1" ht="27" spans="1:26">
      <c r="A110" s="10">
        <v>104</v>
      </c>
      <c r="B110" s="22" t="s">
        <v>338</v>
      </c>
      <c r="C110" s="10" t="s">
        <v>50</v>
      </c>
      <c r="D110" s="13" t="s">
        <v>274</v>
      </c>
      <c r="E110" s="13" t="s">
        <v>295</v>
      </c>
      <c r="F110" s="17" t="s">
        <v>269</v>
      </c>
      <c r="G110" s="17" t="s">
        <v>308</v>
      </c>
      <c r="H110" s="10" t="s">
        <v>339</v>
      </c>
      <c r="I110" s="10">
        <v>2.5</v>
      </c>
      <c r="J110" s="10">
        <v>2.5</v>
      </c>
      <c r="K110" s="11"/>
      <c r="L110" s="11" t="s">
        <v>317</v>
      </c>
      <c r="M110" s="24"/>
      <c r="N110" s="17"/>
      <c r="O110" s="24"/>
      <c r="P110" s="17"/>
      <c r="Q110" s="12"/>
      <c r="R110" s="11"/>
      <c r="S110" s="11"/>
      <c r="T110" s="11"/>
      <c r="U110" s="11"/>
      <c r="V110" s="11"/>
      <c r="W110" s="11"/>
      <c r="X110" s="11"/>
      <c r="Y110" s="11"/>
      <c r="Z110" s="10" t="s">
        <v>40</v>
      </c>
    </row>
    <row r="111" customFormat="1" ht="67.5" spans="1:26">
      <c r="A111" s="10">
        <v>105</v>
      </c>
      <c r="B111" s="12" t="s">
        <v>340</v>
      </c>
      <c r="C111" s="13" t="s">
        <v>108</v>
      </c>
      <c r="D111" s="13" t="s">
        <v>109</v>
      </c>
      <c r="E111" s="10"/>
      <c r="F111" s="10" t="s">
        <v>341</v>
      </c>
      <c r="G111" s="10" t="s">
        <v>341</v>
      </c>
      <c r="H111" s="10" t="s">
        <v>342</v>
      </c>
      <c r="I111" s="10">
        <v>49.29</v>
      </c>
      <c r="J111" s="10">
        <v>49.29</v>
      </c>
      <c r="K111" s="10"/>
      <c r="L111" s="10">
        <v>2024</v>
      </c>
      <c r="M111" s="10"/>
      <c r="N111" s="10" t="s">
        <v>40</v>
      </c>
      <c r="O111" s="10"/>
      <c r="P111" s="10"/>
      <c r="Q111" s="10"/>
      <c r="R111" s="10"/>
      <c r="S111" s="10"/>
      <c r="T111" s="10"/>
      <c r="U111" s="10">
        <v>406</v>
      </c>
      <c r="V111" s="10">
        <v>406</v>
      </c>
      <c r="W111" s="10" t="s">
        <v>114</v>
      </c>
      <c r="X111" s="10"/>
      <c r="Y111" s="10"/>
      <c r="Z111" s="10" t="s">
        <v>40</v>
      </c>
    </row>
    <row r="112" customFormat="1" ht="67.5" spans="1:26">
      <c r="A112" s="10">
        <v>106</v>
      </c>
      <c r="B112" s="10" t="s">
        <v>343</v>
      </c>
      <c r="C112" s="10" t="s">
        <v>108</v>
      </c>
      <c r="D112" s="13" t="s">
        <v>109</v>
      </c>
      <c r="E112" s="10"/>
      <c r="F112" s="10" t="s">
        <v>341</v>
      </c>
      <c r="G112" s="10" t="s">
        <v>341</v>
      </c>
      <c r="H112" s="10" t="s">
        <v>342</v>
      </c>
      <c r="I112" s="10">
        <v>49.29</v>
      </c>
      <c r="J112" s="10">
        <v>49.29</v>
      </c>
      <c r="K112" s="10"/>
      <c r="L112" s="10">
        <v>2025</v>
      </c>
      <c r="M112" s="10"/>
      <c r="N112" s="10" t="s">
        <v>40</v>
      </c>
      <c r="O112" s="10"/>
      <c r="P112" s="10"/>
      <c r="Q112" s="10"/>
      <c r="R112" s="10"/>
      <c r="S112" s="10"/>
      <c r="T112" s="10"/>
      <c r="U112" s="10">
        <v>406</v>
      </c>
      <c r="V112" s="10">
        <v>406</v>
      </c>
      <c r="W112" s="10" t="s">
        <v>114</v>
      </c>
      <c r="X112" s="10"/>
      <c r="Y112" s="10"/>
      <c r="Z112" s="10" t="s">
        <v>40</v>
      </c>
    </row>
    <row r="113" customFormat="1" ht="67.5" spans="1:26">
      <c r="A113" s="10">
        <v>107</v>
      </c>
      <c r="B113" s="10" t="s">
        <v>344</v>
      </c>
      <c r="C113" s="10" t="s">
        <v>108</v>
      </c>
      <c r="D113" s="13" t="s">
        <v>109</v>
      </c>
      <c r="E113" s="10"/>
      <c r="F113" s="10" t="s">
        <v>341</v>
      </c>
      <c r="G113" s="10" t="s">
        <v>341</v>
      </c>
      <c r="H113" s="10" t="s">
        <v>342</v>
      </c>
      <c r="I113" s="10">
        <v>49.29</v>
      </c>
      <c r="J113" s="10">
        <v>49.29</v>
      </c>
      <c r="K113" s="10"/>
      <c r="L113" s="10">
        <v>2026</v>
      </c>
      <c r="M113" s="10"/>
      <c r="N113" s="10" t="s">
        <v>40</v>
      </c>
      <c r="O113" s="10"/>
      <c r="P113" s="10"/>
      <c r="Q113" s="10"/>
      <c r="R113" s="10"/>
      <c r="S113" s="10"/>
      <c r="T113" s="10"/>
      <c r="U113" s="10">
        <v>406</v>
      </c>
      <c r="V113" s="10">
        <v>406</v>
      </c>
      <c r="W113" s="10" t="s">
        <v>114</v>
      </c>
      <c r="X113" s="10"/>
      <c r="Y113" s="10"/>
      <c r="Z113" s="10" t="s">
        <v>40</v>
      </c>
    </row>
    <row r="114" customFormat="1" ht="67.5" spans="1:26">
      <c r="A114" s="10">
        <v>108</v>
      </c>
      <c r="B114" s="10" t="s">
        <v>345</v>
      </c>
      <c r="C114" s="10" t="s">
        <v>108</v>
      </c>
      <c r="D114" s="12" t="s">
        <v>109</v>
      </c>
      <c r="E114" s="11"/>
      <c r="F114" s="10" t="s">
        <v>341</v>
      </c>
      <c r="G114" s="10" t="s">
        <v>341</v>
      </c>
      <c r="H114" s="10" t="s">
        <v>342</v>
      </c>
      <c r="I114" s="10">
        <v>49.29</v>
      </c>
      <c r="J114" s="10">
        <v>49.29</v>
      </c>
      <c r="K114" s="11"/>
      <c r="L114" s="11">
        <v>2027</v>
      </c>
      <c r="M114" s="11"/>
      <c r="N114" s="10" t="s">
        <v>40</v>
      </c>
      <c r="O114" s="11"/>
      <c r="P114" s="11"/>
      <c r="Q114" s="11"/>
      <c r="R114" s="11"/>
      <c r="S114" s="11"/>
      <c r="T114" s="11"/>
      <c r="U114" s="10">
        <v>406</v>
      </c>
      <c r="V114" s="10">
        <v>406</v>
      </c>
      <c r="W114" s="10" t="s">
        <v>114</v>
      </c>
      <c r="X114" s="11"/>
      <c r="Y114" s="11"/>
      <c r="Z114" s="10" t="s">
        <v>40</v>
      </c>
    </row>
    <row r="115" customFormat="1" ht="67.5" spans="1:26">
      <c r="A115" s="10">
        <v>109</v>
      </c>
      <c r="B115" s="21" t="s">
        <v>346</v>
      </c>
      <c r="C115" s="10" t="s">
        <v>108</v>
      </c>
      <c r="D115" s="12" t="s">
        <v>118</v>
      </c>
      <c r="E115" s="11"/>
      <c r="F115" s="10" t="s">
        <v>341</v>
      </c>
      <c r="G115" s="10" t="s">
        <v>347</v>
      </c>
      <c r="H115" s="21" t="s">
        <v>348</v>
      </c>
      <c r="I115" s="11">
        <v>32.965</v>
      </c>
      <c r="J115" s="11">
        <v>32.965</v>
      </c>
      <c r="K115" s="11"/>
      <c r="L115" s="11">
        <v>2026</v>
      </c>
      <c r="M115" s="11"/>
      <c r="N115" s="10" t="s">
        <v>40</v>
      </c>
      <c r="O115" s="11"/>
      <c r="P115" s="11"/>
      <c r="Q115" s="11"/>
      <c r="R115" s="11"/>
      <c r="S115" s="11"/>
      <c r="T115" s="11"/>
      <c r="U115" s="11">
        <v>1856</v>
      </c>
      <c r="V115" s="11">
        <v>1856</v>
      </c>
      <c r="W115" s="10" t="s">
        <v>114</v>
      </c>
      <c r="X115" s="11"/>
      <c r="Y115" s="11"/>
      <c r="Z115" s="10" t="s">
        <v>40</v>
      </c>
    </row>
    <row r="116" customFormat="1" ht="27" spans="1:26">
      <c r="A116" s="10">
        <v>110</v>
      </c>
      <c r="B116" s="21" t="s">
        <v>349</v>
      </c>
      <c r="C116" s="10" t="s">
        <v>108</v>
      </c>
      <c r="D116" s="12" t="s">
        <v>118</v>
      </c>
      <c r="E116" s="11"/>
      <c r="F116" s="10" t="s">
        <v>341</v>
      </c>
      <c r="G116" s="10" t="s">
        <v>350</v>
      </c>
      <c r="H116" s="21" t="s">
        <v>351</v>
      </c>
      <c r="I116" s="11">
        <v>10.61</v>
      </c>
      <c r="J116" s="11">
        <v>10.61</v>
      </c>
      <c r="K116" s="11"/>
      <c r="L116" s="11">
        <v>2026</v>
      </c>
      <c r="M116" s="11"/>
      <c r="N116" s="10" t="s">
        <v>40</v>
      </c>
      <c r="O116" s="11"/>
      <c r="P116" s="11"/>
      <c r="Q116" s="11"/>
      <c r="R116" s="11"/>
      <c r="S116" s="11"/>
      <c r="T116" s="11"/>
      <c r="U116" s="11">
        <v>982</v>
      </c>
      <c r="V116" s="11">
        <v>982</v>
      </c>
      <c r="W116" s="10" t="s">
        <v>114</v>
      </c>
      <c r="X116" s="11"/>
      <c r="Y116" s="11"/>
      <c r="Z116" s="10" t="s">
        <v>40</v>
      </c>
    </row>
    <row r="117" customFormat="1" ht="40.5" spans="1:26">
      <c r="A117" s="10">
        <v>111</v>
      </c>
      <c r="B117" s="10" t="s">
        <v>352</v>
      </c>
      <c r="C117" s="10" t="s">
        <v>108</v>
      </c>
      <c r="D117" s="12" t="s">
        <v>52</v>
      </c>
      <c r="E117" s="11"/>
      <c r="F117" s="10" t="s">
        <v>341</v>
      </c>
      <c r="G117" s="10" t="s">
        <v>353</v>
      </c>
      <c r="H117" s="10" t="s">
        <v>354</v>
      </c>
      <c r="I117" s="10">
        <v>30.13</v>
      </c>
      <c r="J117" s="10">
        <v>30.13</v>
      </c>
      <c r="K117" s="11"/>
      <c r="L117" s="10">
        <v>2026</v>
      </c>
      <c r="M117" s="10"/>
      <c r="N117" s="10" t="s">
        <v>40</v>
      </c>
      <c r="O117" s="11"/>
      <c r="P117" s="11"/>
      <c r="Q117" s="11"/>
      <c r="R117" s="11"/>
      <c r="S117" s="11"/>
      <c r="T117" s="11"/>
      <c r="U117" s="11">
        <v>1260</v>
      </c>
      <c r="V117" s="11">
        <v>1260</v>
      </c>
      <c r="W117" s="10" t="s">
        <v>114</v>
      </c>
      <c r="X117" s="11"/>
      <c r="Y117" s="11"/>
      <c r="Z117" s="10" t="s">
        <v>40</v>
      </c>
    </row>
    <row r="118" customFormat="1" ht="27" spans="1:26">
      <c r="A118" s="10">
        <v>112</v>
      </c>
      <c r="B118" s="10" t="s">
        <v>355</v>
      </c>
      <c r="C118" s="10" t="s">
        <v>108</v>
      </c>
      <c r="D118" s="12" t="s">
        <v>118</v>
      </c>
      <c r="E118" s="11"/>
      <c r="F118" s="10" t="s">
        <v>341</v>
      </c>
      <c r="G118" s="10" t="s">
        <v>356</v>
      </c>
      <c r="H118" s="10" t="s">
        <v>357</v>
      </c>
      <c r="I118" s="10">
        <v>49.77</v>
      </c>
      <c r="J118" s="10">
        <v>49.77</v>
      </c>
      <c r="K118" s="11"/>
      <c r="L118" s="11">
        <v>2027</v>
      </c>
      <c r="M118" s="11"/>
      <c r="N118" s="10" t="s">
        <v>40</v>
      </c>
      <c r="O118" s="11"/>
      <c r="P118" s="11"/>
      <c r="Q118" s="11"/>
      <c r="R118" s="11"/>
      <c r="S118" s="11"/>
      <c r="T118" s="11"/>
      <c r="U118" s="11">
        <v>1782</v>
      </c>
      <c r="V118" s="11">
        <v>1782</v>
      </c>
      <c r="W118" s="10" t="s">
        <v>114</v>
      </c>
      <c r="X118" s="11"/>
      <c r="Y118" s="11"/>
      <c r="Z118" s="10" t="s">
        <v>40</v>
      </c>
    </row>
    <row r="119" customFormat="1" ht="40.5" spans="1:26">
      <c r="A119" s="10">
        <v>113</v>
      </c>
      <c r="B119" s="10" t="s">
        <v>358</v>
      </c>
      <c r="C119" s="10" t="s">
        <v>108</v>
      </c>
      <c r="D119" s="12" t="s">
        <v>52</v>
      </c>
      <c r="E119" s="11"/>
      <c r="F119" s="10" t="s">
        <v>341</v>
      </c>
      <c r="G119" s="10" t="s">
        <v>356</v>
      </c>
      <c r="H119" s="10" t="s">
        <v>359</v>
      </c>
      <c r="I119" s="10">
        <v>49.8425</v>
      </c>
      <c r="J119" s="10">
        <v>49.8425</v>
      </c>
      <c r="K119" s="11"/>
      <c r="L119" s="11">
        <v>2025</v>
      </c>
      <c r="M119" s="11"/>
      <c r="N119" s="10" t="s">
        <v>40</v>
      </c>
      <c r="O119" s="11"/>
      <c r="P119" s="11"/>
      <c r="Q119" s="11"/>
      <c r="R119" s="11"/>
      <c r="S119" s="11"/>
      <c r="T119" s="11"/>
      <c r="U119" s="11">
        <v>1782</v>
      </c>
      <c r="V119" s="11">
        <v>1782</v>
      </c>
      <c r="W119" s="10" t="s">
        <v>114</v>
      </c>
      <c r="X119" s="11"/>
      <c r="Y119" s="11"/>
      <c r="Z119" s="10" t="s">
        <v>40</v>
      </c>
    </row>
    <row r="120" customFormat="1" ht="40.5" spans="1:26">
      <c r="A120" s="10">
        <v>114</v>
      </c>
      <c r="B120" s="10" t="s">
        <v>360</v>
      </c>
      <c r="C120" s="10" t="s">
        <v>108</v>
      </c>
      <c r="D120" s="12" t="s">
        <v>52</v>
      </c>
      <c r="E120" s="11"/>
      <c r="F120" s="10" t="s">
        <v>341</v>
      </c>
      <c r="G120" s="10" t="s">
        <v>350</v>
      </c>
      <c r="H120" s="10" t="s">
        <v>361</v>
      </c>
      <c r="I120" s="10">
        <v>43.885</v>
      </c>
      <c r="J120" s="10">
        <v>43.885</v>
      </c>
      <c r="K120" s="11"/>
      <c r="L120" s="11">
        <v>2027</v>
      </c>
      <c r="M120" s="11"/>
      <c r="N120" s="10" t="s">
        <v>40</v>
      </c>
      <c r="O120" s="11"/>
      <c r="P120" s="11"/>
      <c r="Q120" s="11"/>
      <c r="R120" s="11"/>
      <c r="S120" s="11"/>
      <c r="T120" s="11"/>
      <c r="U120" s="11">
        <v>982</v>
      </c>
      <c r="V120" s="11">
        <v>982</v>
      </c>
      <c r="W120" s="10" t="s">
        <v>114</v>
      </c>
      <c r="X120" s="11"/>
      <c r="Y120" s="11"/>
      <c r="Z120" s="10" t="s">
        <v>40</v>
      </c>
    </row>
    <row r="121" customFormat="1" ht="40.5" spans="1:26">
      <c r="A121" s="10">
        <v>115</v>
      </c>
      <c r="B121" s="10" t="s">
        <v>362</v>
      </c>
      <c r="C121" s="10" t="s">
        <v>108</v>
      </c>
      <c r="D121" s="12" t="s">
        <v>52</v>
      </c>
      <c r="E121" s="11"/>
      <c r="F121" s="10" t="s">
        <v>341</v>
      </c>
      <c r="G121" s="10" t="s">
        <v>363</v>
      </c>
      <c r="H121" s="10" t="s">
        <v>364</v>
      </c>
      <c r="I121" s="10">
        <v>102.2777</v>
      </c>
      <c r="J121" s="10">
        <v>102.2777</v>
      </c>
      <c r="K121" s="11"/>
      <c r="L121" s="11">
        <v>2027</v>
      </c>
      <c r="M121" s="11"/>
      <c r="N121" s="10" t="s">
        <v>40</v>
      </c>
      <c r="O121" s="11"/>
      <c r="P121" s="11"/>
      <c r="Q121" s="11"/>
      <c r="R121" s="11"/>
      <c r="S121" s="11"/>
      <c r="T121" s="11"/>
      <c r="U121" s="11">
        <v>1302</v>
      </c>
      <c r="V121" s="11">
        <v>1302</v>
      </c>
      <c r="W121" s="10" t="s">
        <v>114</v>
      </c>
      <c r="X121" s="11"/>
      <c r="Y121" s="11"/>
      <c r="Z121" s="10" t="s">
        <v>40</v>
      </c>
    </row>
    <row r="122" customFormat="1" ht="27" spans="1:26">
      <c r="A122" s="10">
        <v>116</v>
      </c>
      <c r="B122" s="10" t="s">
        <v>365</v>
      </c>
      <c r="C122" s="10" t="s">
        <v>108</v>
      </c>
      <c r="D122" s="12" t="s">
        <v>118</v>
      </c>
      <c r="E122" s="11"/>
      <c r="F122" s="10" t="s">
        <v>341</v>
      </c>
      <c r="G122" s="10" t="s">
        <v>353</v>
      </c>
      <c r="H122" s="10" t="s">
        <v>366</v>
      </c>
      <c r="I122" s="10">
        <v>10.163</v>
      </c>
      <c r="J122" s="10">
        <v>10.163</v>
      </c>
      <c r="K122" s="11"/>
      <c r="L122" s="11">
        <v>2027</v>
      </c>
      <c r="M122" s="11"/>
      <c r="N122" s="10" t="s">
        <v>40</v>
      </c>
      <c r="O122" s="11"/>
      <c r="P122" s="11"/>
      <c r="Q122" s="11"/>
      <c r="R122" s="11"/>
      <c r="S122" s="11"/>
      <c r="T122" s="11"/>
      <c r="U122" s="11">
        <v>1260</v>
      </c>
      <c r="V122" s="11">
        <v>1260</v>
      </c>
      <c r="W122" s="10" t="s">
        <v>114</v>
      </c>
      <c r="X122" s="11"/>
      <c r="Y122" s="11"/>
      <c r="Z122" s="10" t="s">
        <v>40</v>
      </c>
    </row>
    <row r="123" customFormat="1" ht="40.5" spans="1:26">
      <c r="A123" s="10">
        <v>117</v>
      </c>
      <c r="B123" s="10" t="s">
        <v>367</v>
      </c>
      <c r="C123" s="10" t="s">
        <v>124</v>
      </c>
      <c r="D123" s="10" t="s">
        <v>118</v>
      </c>
      <c r="E123" s="10"/>
      <c r="F123" s="10" t="s">
        <v>368</v>
      </c>
      <c r="G123" s="13" t="s">
        <v>369</v>
      </c>
      <c r="H123" s="13" t="s">
        <v>370</v>
      </c>
      <c r="I123" s="10">
        <v>78</v>
      </c>
      <c r="J123" s="10">
        <v>78</v>
      </c>
      <c r="K123" s="10"/>
      <c r="L123" s="10">
        <v>2024</v>
      </c>
      <c r="M123" s="10"/>
      <c r="N123" s="10" t="s">
        <v>40</v>
      </c>
      <c r="O123" s="10"/>
      <c r="P123" s="10" t="s">
        <v>37</v>
      </c>
      <c r="Q123" s="10"/>
      <c r="R123" s="10"/>
      <c r="S123" s="10"/>
      <c r="T123" s="10"/>
      <c r="U123" s="10">
        <f>VLOOKUP(G123,[1]Sheet3!A:B,2,0)</f>
        <v>1315</v>
      </c>
      <c r="V123" s="10">
        <v>1315</v>
      </c>
      <c r="W123" s="10" t="s">
        <v>114</v>
      </c>
      <c r="X123" s="10"/>
      <c r="Y123" s="10"/>
      <c r="Z123" s="10" t="s">
        <v>40</v>
      </c>
    </row>
    <row r="124" customFormat="1" ht="27" spans="1:26">
      <c r="A124" s="10">
        <v>118</v>
      </c>
      <c r="B124" s="10" t="s">
        <v>371</v>
      </c>
      <c r="C124" s="10" t="s">
        <v>108</v>
      </c>
      <c r="D124" s="10" t="s">
        <v>118</v>
      </c>
      <c r="E124" s="10"/>
      <c r="F124" s="10" t="s">
        <v>368</v>
      </c>
      <c r="G124" s="23" t="s">
        <v>369</v>
      </c>
      <c r="H124" s="13" t="s">
        <v>372</v>
      </c>
      <c r="I124" s="10">
        <v>45</v>
      </c>
      <c r="J124" s="10">
        <v>45</v>
      </c>
      <c r="K124" s="10"/>
      <c r="L124" s="10">
        <v>2024</v>
      </c>
      <c r="M124" s="10"/>
      <c r="N124" s="10" t="s">
        <v>40</v>
      </c>
      <c r="O124" s="10"/>
      <c r="P124" s="10" t="s">
        <v>37</v>
      </c>
      <c r="Q124" s="10"/>
      <c r="R124" s="10"/>
      <c r="S124" s="10"/>
      <c r="T124" s="10"/>
      <c r="U124" s="10">
        <f>VLOOKUP(G124,[1]Sheet3!A:B,2,0)</f>
        <v>1315</v>
      </c>
      <c r="V124" s="10">
        <v>1315</v>
      </c>
      <c r="W124" s="10" t="s">
        <v>114</v>
      </c>
      <c r="X124" s="10"/>
      <c r="Y124" s="10"/>
      <c r="Z124" s="10" t="s">
        <v>40</v>
      </c>
    </row>
    <row r="125" customFormat="1" ht="40.5" spans="1:26">
      <c r="A125" s="10">
        <v>119</v>
      </c>
      <c r="B125" s="10" t="s">
        <v>373</v>
      </c>
      <c r="C125" s="10" t="s">
        <v>108</v>
      </c>
      <c r="D125" s="10" t="s">
        <v>118</v>
      </c>
      <c r="E125" s="10"/>
      <c r="F125" s="10" t="s">
        <v>368</v>
      </c>
      <c r="G125" s="13" t="s">
        <v>369</v>
      </c>
      <c r="H125" s="13" t="s">
        <v>374</v>
      </c>
      <c r="I125" s="11">
        <v>120</v>
      </c>
      <c r="J125" s="11">
        <v>120</v>
      </c>
      <c r="K125" s="10"/>
      <c r="L125" s="11">
        <v>2027</v>
      </c>
      <c r="M125" s="10"/>
      <c r="N125" s="10" t="s">
        <v>40</v>
      </c>
      <c r="O125" s="10"/>
      <c r="P125" s="10" t="s">
        <v>37</v>
      </c>
      <c r="Q125" s="10"/>
      <c r="R125" s="10"/>
      <c r="S125" s="10"/>
      <c r="T125" s="10"/>
      <c r="U125" s="10">
        <f>VLOOKUP(G125,[1]Sheet3!A:B,2,0)</f>
        <v>1315</v>
      </c>
      <c r="V125" s="10">
        <v>1315</v>
      </c>
      <c r="W125" s="10" t="s">
        <v>114</v>
      </c>
      <c r="X125" s="10"/>
      <c r="Y125" s="10"/>
      <c r="Z125" s="10" t="s">
        <v>40</v>
      </c>
    </row>
    <row r="126" customFormat="1" ht="40.5" spans="1:26">
      <c r="A126" s="10">
        <v>120</v>
      </c>
      <c r="B126" s="10" t="s">
        <v>375</v>
      </c>
      <c r="C126" s="10" t="s">
        <v>108</v>
      </c>
      <c r="D126" s="10" t="s">
        <v>118</v>
      </c>
      <c r="E126" s="11"/>
      <c r="F126" s="10" t="s">
        <v>368</v>
      </c>
      <c r="G126" s="13" t="s">
        <v>376</v>
      </c>
      <c r="H126" s="13" t="s">
        <v>377</v>
      </c>
      <c r="I126" s="11">
        <v>98.5</v>
      </c>
      <c r="J126" s="11">
        <v>98.5</v>
      </c>
      <c r="K126" s="11"/>
      <c r="L126" s="11">
        <v>2024</v>
      </c>
      <c r="M126" s="11"/>
      <c r="N126" s="10" t="s">
        <v>40</v>
      </c>
      <c r="O126" s="11"/>
      <c r="P126" s="10" t="s">
        <v>37</v>
      </c>
      <c r="Q126" s="11"/>
      <c r="R126" s="11"/>
      <c r="S126" s="11"/>
      <c r="T126" s="11"/>
      <c r="U126" s="10">
        <f>VLOOKUP(G126,[1]Sheet3!A:B,2,0)</f>
        <v>1563</v>
      </c>
      <c r="V126" s="11">
        <v>1563</v>
      </c>
      <c r="W126" s="10" t="s">
        <v>114</v>
      </c>
      <c r="X126" s="11"/>
      <c r="Y126" s="11"/>
      <c r="Z126" s="10" t="s">
        <v>40</v>
      </c>
    </row>
    <row r="127" customFormat="1" ht="40.5" spans="1:26">
      <c r="A127" s="10">
        <v>121</v>
      </c>
      <c r="B127" s="10" t="s">
        <v>378</v>
      </c>
      <c r="C127" s="10" t="s">
        <v>108</v>
      </c>
      <c r="D127" s="10" t="s">
        <v>118</v>
      </c>
      <c r="E127" s="11"/>
      <c r="F127" s="10" t="s">
        <v>368</v>
      </c>
      <c r="G127" s="13" t="s">
        <v>376</v>
      </c>
      <c r="H127" s="13" t="s">
        <v>379</v>
      </c>
      <c r="I127" s="11">
        <v>98.5</v>
      </c>
      <c r="J127" s="11">
        <v>98.5</v>
      </c>
      <c r="K127" s="11"/>
      <c r="L127" s="11">
        <v>2025</v>
      </c>
      <c r="M127" s="11"/>
      <c r="N127" s="10" t="s">
        <v>40</v>
      </c>
      <c r="O127" s="11"/>
      <c r="P127" s="10" t="s">
        <v>37</v>
      </c>
      <c r="Q127" s="11"/>
      <c r="R127" s="11"/>
      <c r="S127" s="11"/>
      <c r="T127" s="11"/>
      <c r="U127" s="10">
        <f>VLOOKUP(G127,[1]Sheet3!A:B,2,0)</f>
        <v>1563</v>
      </c>
      <c r="V127" s="11">
        <v>1563</v>
      </c>
      <c r="W127" s="10" t="s">
        <v>114</v>
      </c>
      <c r="X127" s="11"/>
      <c r="Y127" s="11"/>
      <c r="Z127" s="10" t="s">
        <v>40</v>
      </c>
    </row>
    <row r="128" customFormat="1" ht="40.5" spans="1:26">
      <c r="A128" s="10">
        <v>122</v>
      </c>
      <c r="B128" s="10" t="s">
        <v>380</v>
      </c>
      <c r="C128" s="10" t="s">
        <v>108</v>
      </c>
      <c r="D128" s="10" t="s">
        <v>118</v>
      </c>
      <c r="E128" s="11"/>
      <c r="F128" s="10" t="s">
        <v>368</v>
      </c>
      <c r="G128" s="13" t="s">
        <v>376</v>
      </c>
      <c r="H128" s="13" t="s">
        <v>381</v>
      </c>
      <c r="I128" s="11">
        <v>23.2</v>
      </c>
      <c r="J128" s="11">
        <v>23.2</v>
      </c>
      <c r="K128" s="11"/>
      <c r="L128" s="11">
        <v>2026</v>
      </c>
      <c r="M128" s="11"/>
      <c r="N128" s="10" t="s">
        <v>40</v>
      </c>
      <c r="O128" s="11"/>
      <c r="P128" s="10" t="s">
        <v>37</v>
      </c>
      <c r="Q128" s="11"/>
      <c r="R128" s="11"/>
      <c r="S128" s="11"/>
      <c r="T128" s="11"/>
      <c r="U128" s="10">
        <f>VLOOKUP(G128,[1]Sheet3!A:B,2,0)</f>
        <v>1563</v>
      </c>
      <c r="V128" s="11">
        <v>1563</v>
      </c>
      <c r="W128" s="10" t="s">
        <v>114</v>
      </c>
      <c r="X128" s="11"/>
      <c r="Y128" s="11"/>
      <c r="Z128" s="10" t="s">
        <v>40</v>
      </c>
    </row>
    <row r="129" customFormat="1" ht="54" spans="1:26">
      <c r="A129" s="10">
        <v>123</v>
      </c>
      <c r="B129" s="10" t="s">
        <v>382</v>
      </c>
      <c r="C129" s="10" t="s">
        <v>108</v>
      </c>
      <c r="D129" s="10" t="s">
        <v>118</v>
      </c>
      <c r="E129" s="11"/>
      <c r="F129" s="10" t="s">
        <v>368</v>
      </c>
      <c r="G129" s="13" t="s">
        <v>376</v>
      </c>
      <c r="H129" s="13" t="s">
        <v>383</v>
      </c>
      <c r="I129" s="11">
        <v>49.2</v>
      </c>
      <c r="J129" s="11">
        <v>49.2</v>
      </c>
      <c r="K129" s="11"/>
      <c r="L129" s="11">
        <v>2027</v>
      </c>
      <c r="M129" s="11"/>
      <c r="N129" s="10" t="s">
        <v>40</v>
      </c>
      <c r="O129" s="11"/>
      <c r="P129" s="10" t="s">
        <v>37</v>
      </c>
      <c r="Q129" s="11"/>
      <c r="R129" s="11"/>
      <c r="S129" s="11"/>
      <c r="T129" s="11"/>
      <c r="U129" s="10">
        <f>VLOOKUP(G129,[1]Sheet3!A:B,2,0)</f>
        <v>1563</v>
      </c>
      <c r="V129" s="11">
        <v>1563</v>
      </c>
      <c r="W129" s="10" t="s">
        <v>114</v>
      </c>
      <c r="X129" s="11"/>
      <c r="Y129" s="11"/>
      <c r="Z129" s="10" t="s">
        <v>40</v>
      </c>
    </row>
    <row r="130" customFormat="1" ht="40.5" spans="1:26">
      <c r="A130" s="10">
        <v>124</v>
      </c>
      <c r="B130" s="10" t="s">
        <v>380</v>
      </c>
      <c r="C130" s="10" t="s">
        <v>108</v>
      </c>
      <c r="D130" s="10" t="s">
        <v>118</v>
      </c>
      <c r="E130" s="11"/>
      <c r="F130" s="10" t="s">
        <v>368</v>
      </c>
      <c r="G130" s="13" t="s">
        <v>376</v>
      </c>
      <c r="H130" s="13" t="s">
        <v>384</v>
      </c>
      <c r="I130" s="11">
        <v>55.8</v>
      </c>
      <c r="J130" s="11">
        <v>55.8</v>
      </c>
      <c r="K130" s="11"/>
      <c r="L130" s="11">
        <v>2024</v>
      </c>
      <c r="M130" s="11"/>
      <c r="N130" s="10" t="s">
        <v>40</v>
      </c>
      <c r="O130" s="11"/>
      <c r="P130" s="10" t="s">
        <v>37</v>
      </c>
      <c r="Q130" s="11"/>
      <c r="R130" s="11"/>
      <c r="S130" s="11"/>
      <c r="T130" s="11"/>
      <c r="U130" s="10">
        <v>1563</v>
      </c>
      <c r="V130" s="11">
        <v>1563</v>
      </c>
      <c r="W130" s="10" t="s">
        <v>114</v>
      </c>
      <c r="X130" s="11"/>
      <c r="Y130" s="11"/>
      <c r="Z130" s="10" t="s">
        <v>40</v>
      </c>
    </row>
    <row r="131" customFormat="1" ht="67.5" spans="1:26">
      <c r="A131" s="10">
        <v>125</v>
      </c>
      <c r="B131" s="10" t="s">
        <v>385</v>
      </c>
      <c r="C131" s="10" t="s">
        <v>108</v>
      </c>
      <c r="D131" s="10" t="s">
        <v>118</v>
      </c>
      <c r="E131" s="11"/>
      <c r="F131" s="10" t="s">
        <v>368</v>
      </c>
      <c r="G131" s="13" t="s">
        <v>386</v>
      </c>
      <c r="H131" s="13" t="s">
        <v>387</v>
      </c>
      <c r="I131" s="11">
        <v>81.53</v>
      </c>
      <c r="J131" s="11">
        <v>81.53</v>
      </c>
      <c r="K131" s="11"/>
      <c r="L131" s="11">
        <v>2024</v>
      </c>
      <c r="M131" s="11"/>
      <c r="N131" s="10" t="s">
        <v>40</v>
      </c>
      <c r="O131" s="11" t="s">
        <v>40</v>
      </c>
      <c r="P131" s="10" t="s">
        <v>37</v>
      </c>
      <c r="Q131" s="11"/>
      <c r="R131" s="11"/>
      <c r="S131" s="11"/>
      <c r="T131" s="11"/>
      <c r="U131" s="10">
        <f>VLOOKUP(G131,[1]Sheet3!A:B,2,0)</f>
        <v>414</v>
      </c>
      <c r="V131" s="11">
        <v>414</v>
      </c>
      <c r="W131" s="10" t="s">
        <v>114</v>
      </c>
      <c r="X131" s="11"/>
      <c r="Y131" s="11"/>
      <c r="Z131" s="10" t="s">
        <v>40</v>
      </c>
    </row>
    <row r="132" customFormat="1" ht="40.5" spans="1:26">
      <c r="A132" s="10">
        <v>126</v>
      </c>
      <c r="B132" s="10" t="s">
        <v>388</v>
      </c>
      <c r="C132" s="10" t="s">
        <v>108</v>
      </c>
      <c r="D132" s="10" t="s">
        <v>118</v>
      </c>
      <c r="E132" s="11"/>
      <c r="F132" s="10" t="s">
        <v>368</v>
      </c>
      <c r="G132" s="13" t="s">
        <v>386</v>
      </c>
      <c r="H132" s="13" t="s">
        <v>389</v>
      </c>
      <c r="I132" s="11">
        <v>80</v>
      </c>
      <c r="J132" s="11">
        <v>80</v>
      </c>
      <c r="K132" s="11"/>
      <c r="L132" s="11">
        <v>2024</v>
      </c>
      <c r="M132" s="11"/>
      <c r="N132" s="10" t="s">
        <v>40</v>
      </c>
      <c r="O132" s="11"/>
      <c r="P132" s="10" t="s">
        <v>37</v>
      </c>
      <c r="Q132" s="11"/>
      <c r="R132" s="11"/>
      <c r="S132" s="11"/>
      <c r="T132" s="11"/>
      <c r="U132" s="10">
        <f>VLOOKUP(G132,[1]Sheet3!A:B,2,0)</f>
        <v>414</v>
      </c>
      <c r="V132" s="11">
        <v>414</v>
      </c>
      <c r="W132" s="10" t="s">
        <v>114</v>
      </c>
      <c r="X132" s="11"/>
      <c r="Y132" s="11"/>
      <c r="Z132" s="10" t="s">
        <v>40</v>
      </c>
    </row>
    <row r="133" customFormat="1" ht="27" spans="1:26">
      <c r="A133" s="10">
        <v>127</v>
      </c>
      <c r="B133" s="10" t="s">
        <v>390</v>
      </c>
      <c r="C133" s="10" t="s">
        <v>124</v>
      </c>
      <c r="D133" s="10" t="s">
        <v>124</v>
      </c>
      <c r="E133" s="11"/>
      <c r="F133" s="10" t="s">
        <v>368</v>
      </c>
      <c r="G133" s="13" t="s">
        <v>391</v>
      </c>
      <c r="H133" s="13" t="s">
        <v>392</v>
      </c>
      <c r="I133" s="10">
        <v>30</v>
      </c>
      <c r="J133" s="10">
        <v>30</v>
      </c>
      <c r="K133" s="11"/>
      <c r="L133" s="10">
        <v>2024</v>
      </c>
      <c r="M133" s="11"/>
      <c r="N133" s="10" t="s">
        <v>40</v>
      </c>
      <c r="O133" s="11"/>
      <c r="P133" s="10" t="s">
        <v>37</v>
      </c>
      <c r="Q133" s="11"/>
      <c r="R133" s="11"/>
      <c r="S133" s="11"/>
      <c r="T133" s="11"/>
      <c r="U133" s="10">
        <f>VLOOKUP(G133,[1]Sheet3!A:B,2,0)</f>
        <v>1338</v>
      </c>
      <c r="V133" s="11">
        <v>1338</v>
      </c>
      <c r="W133" s="10" t="s">
        <v>114</v>
      </c>
      <c r="X133" s="11"/>
      <c r="Y133" s="11"/>
      <c r="Z133" s="10" t="s">
        <v>40</v>
      </c>
    </row>
    <row r="134" customFormat="1" ht="324" spans="1:26">
      <c r="A134" s="10">
        <v>128</v>
      </c>
      <c r="B134" s="10" t="s">
        <v>393</v>
      </c>
      <c r="C134" s="10" t="s">
        <v>108</v>
      </c>
      <c r="D134" s="11" t="s">
        <v>33</v>
      </c>
      <c r="E134" s="11"/>
      <c r="F134" s="10" t="s">
        <v>368</v>
      </c>
      <c r="G134" s="13" t="s">
        <v>394</v>
      </c>
      <c r="H134" s="13" t="s">
        <v>395</v>
      </c>
      <c r="I134" s="11">
        <v>153.81</v>
      </c>
      <c r="J134" s="11">
        <v>153.81</v>
      </c>
      <c r="K134" s="11"/>
      <c r="L134" s="11">
        <v>2024</v>
      </c>
      <c r="M134" s="11"/>
      <c r="N134" s="10" t="s">
        <v>40</v>
      </c>
      <c r="O134" s="11" t="s">
        <v>40</v>
      </c>
      <c r="P134" s="10" t="s">
        <v>37</v>
      </c>
      <c r="Q134" s="11"/>
      <c r="R134" s="11"/>
      <c r="S134" s="11"/>
      <c r="T134" s="11"/>
      <c r="U134" s="10">
        <v>333</v>
      </c>
      <c r="V134" s="11">
        <v>333</v>
      </c>
      <c r="W134" s="10" t="s">
        <v>114</v>
      </c>
      <c r="X134" s="11"/>
      <c r="Y134" s="11"/>
      <c r="Z134" s="10" t="s">
        <v>40</v>
      </c>
    </row>
    <row r="135" customFormat="1" ht="40.5" spans="1:26">
      <c r="A135" s="10">
        <v>129</v>
      </c>
      <c r="B135" s="10" t="s">
        <v>396</v>
      </c>
      <c r="C135" s="10" t="s">
        <v>108</v>
      </c>
      <c r="D135" s="10" t="s">
        <v>118</v>
      </c>
      <c r="E135" s="11"/>
      <c r="F135" s="10" t="s">
        <v>368</v>
      </c>
      <c r="G135" s="13" t="s">
        <v>391</v>
      </c>
      <c r="H135" s="13" t="s">
        <v>397</v>
      </c>
      <c r="I135" s="11">
        <v>48</v>
      </c>
      <c r="J135" s="11">
        <v>48</v>
      </c>
      <c r="K135" s="11"/>
      <c r="L135" s="11">
        <v>2024</v>
      </c>
      <c r="M135" s="11"/>
      <c r="N135" s="10" t="s">
        <v>40</v>
      </c>
      <c r="O135" s="11"/>
      <c r="P135" s="10" t="s">
        <v>37</v>
      </c>
      <c r="Q135" s="11"/>
      <c r="R135" s="11"/>
      <c r="S135" s="11"/>
      <c r="T135" s="11"/>
      <c r="U135" s="10">
        <f>VLOOKUP(G135,[1]Sheet3!A:B,2,0)</f>
        <v>1338</v>
      </c>
      <c r="V135" s="11">
        <v>1338</v>
      </c>
      <c r="W135" s="10" t="s">
        <v>114</v>
      </c>
      <c r="X135" s="11"/>
      <c r="Y135" s="11"/>
      <c r="Z135" s="10" t="s">
        <v>40</v>
      </c>
    </row>
    <row r="136" customFormat="1" ht="40.5" spans="1:26">
      <c r="A136" s="10">
        <v>130</v>
      </c>
      <c r="B136" s="10" t="s">
        <v>398</v>
      </c>
      <c r="C136" s="10" t="s">
        <v>108</v>
      </c>
      <c r="D136" s="10" t="s">
        <v>118</v>
      </c>
      <c r="E136" s="11"/>
      <c r="F136" s="10" t="s">
        <v>368</v>
      </c>
      <c r="G136" s="13" t="s">
        <v>391</v>
      </c>
      <c r="H136" s="13" t="s">
        <v>399</v>
      </c>
      <c r="I136" s="11">
        <v>72</v>
      </c>
      <c r="J136" s="11">
        <v>72</v>
      </c>
      <c r="K136" s="11"/>
      <c r="L136" s="11">
        <v>2025</v>
      </c>
      <c r="M136" s="11"/>
      <c r="N136" s="10" t="s">
        <v>40</v>
      </c>
      <c r="O136" s="11"/>
      <c r="P136" s="10" t="s">
        <v>37</v>
      </c>
      <c r="Q136" s="11"/>
      <c r="R136" s="11"/>
      <c r="S136" s="11"/>
      <c r="T136" s="11"/>
      <c r="U136" s="10">
        <f>VLOOKUP(G136,[1]Sheet3!A:B,2,0)</f>
        <v>1338</v>
      </c>
      <c r="V136" s="11">
        <v>1338</v>
      </c>
      <c r="W136" s="10" t="s">
        <v>114</v>
      </c>
      <c r="X136" s="11"/>
      <c r="Y136" s="11"/>
      <c r="Z136" s="10" t="s">
        <v>40</v>
      </c>
    </row>
    <row r="137" customFormat="1" ht="40.5" spans="1:26">
      <c r="A137" s="10">
        <v>131</v>
      </c>
      <c r="B137" s="10" t="s">
        <v>400</v>
      </c>
      <c r="C137" s="10" t="s">
        <v>108</v>
      </c>
      <c r="D137" s="10" t="s">
        <v>118</v>
      </c>
      <c r="E137" s="11"/>
      <c r="F137" s="10" t="s">
        <v>368</v>
      </c>
      <c r="G137" s="13" t="s">
        <v>391</v>
      </c>
      <c r="H137" s="13" t="s">
        <v>401</v>
      </c>
      <c r="I137" s="11">
        <v>46</v>
      </c>
      <c r="J137" s="11">
        <v>46</v>
      </c>
      <c r="K137" s="11"/>
      <c r="L137" s="11">
        <v>2025</v>
      </c>
      <c r="M137" s="11"/>
      <c r="N137" s="10" t="s">
        <v>40</v>
      </c>
      <c r="O137" s="11"/>
      <c r="P137" s="10" t="s">
        <v>37</v>
      </c>
      <c r="Q137" s="11"/>
      <c r="R137" s="11"/>
      <c r="S137" s="11"/>
      <c r="T137" s="11"/>
      <c r="U137" s="10">
        <f>VLOOKUP(G137,[1]Sheet3!A:B,2,0)</f>
        <v>1338</v>
      </c>
      <c r="V137" s="11">
        <v>1338</v>
      </c>
      <c r="W137" s="10" t="s">
        <v>114</v>
      </c>
      <c r="X137" s="11"/>
      <c r="Y137" s="11"/>
      <c r="Z137" s="10" t="s">
        <v>40</v>
      </c>
    </row>
    <row r="138" customFormat="1" ht="40.5" spans="1:26">
      <c r="A138" s="10">
        <v>132</v>
      </c>
      <c r="B138" s="10" t="s">
        <v>402</v>
      </c>
      <c r="C138" s="10" t="s">
        <v>108</v>
      </c>
      <c r="D138" s="10" t="s">
        <v>118</v>
      </c>
      <c r="E138" s="11"/>
      <c r="F138" s="10" t="s">
        <v>368</v>
      </c>
      <c r="G138" s="13" t="s">
        <v>391</v>
      </c>
      <c r="H138" s="13" t="s">
        <v>403</v>
      </c>
      <c r="I138" s="11">
        <v>137.22</v>
      </c>
      <c r="J138" s="11">
        <v>137.22</v>
      </c>
      <c r="K138" s="11"/>
      <c r="L138" s="11">
        <v>2025</v>
      </c>
      <c r="M138" s="11"/>
      <c r="N138" s="10" t="s">
        <v>40</v>
      </c>
      <c r="O138" s="11"/>
      <c r="P138" s="10" t="s">
        <v>37</v>
      </c>
      <c r="Q138" s="11"/>
      <c r="R138" s="11"/>
      <c r="S138" s="11"/>
      <c r="T138" s="11"/>
      <c r="U138" s="10">
        <f>VLOOKUP(G138,[1]Sheet3!A:B,2,0)</f>
        <v>1338</v>
      </c>
      <c r="V138" s="11">
        <v>1338</v>
      </c>
      <c r="W138" s="10" t="s">
        <v>114</v>
      </c>
      <c r="X138" s="11"/>
      <c r="Y138" s="11"/>
      <c r="Z138" s="10" t="s">
        <v>40</v>
      </c>
    </row>
    <row r="139" customFormat="1" ht="40.5" spans="1:26">
      <c r="A139" s="10">
        <v>133</v>
      </c>
      <c r="B139" s="10" t="s">
        <v>404</v>
      </c>
      <c r="C139" s="10" t="s">
        <v>108</v>
      </c>
      <c r="D139" s="10" t="s">
        <v>118</v>
      </c>
      <c r="E139" s="11"/>
      <c r="F139" s="10" t="s">
        <v>368</v>
      </c>
      <c r="G139" s="13" t="s">
        <v>391</v>
      </c>
      <c r="H139" s="13" t="s">
        <v>405</v>
      </c>
      <c r="I139" s="11">
        <v>138.1</v>
      </c>
      <c r="J139" s="11">
        <v>138.1</v>
      </c>
      <c r="K139" s="11"/>
      <c r="L139" s="11">
        <v>2025</v>
      </c>
      <c r="M139" s="11"/>
      <c r="N139" s="10" t="s">
        <v>40</v>
      </c>
      <c r="O139" s="11"/>
      <c r="P139" s="10" t="s">
        <v>37</v>
      </c>
      <c r="Q139" s="11"/>
      <c r="R139" s="11"/>
      <c r="S139" s="11"/>
      <c r="T139" s="11"/>
      <c r="U139" s="10">
        <f>VLOOKUP(G139,[1]Sheet3!A:B,2,0)</f>
        <v>1338</v>
      </c>
      <c r="V139" s="11">
        <v>1338</v>
      </c>
      <c r="W139" s="10" t="s">
        <v>114</v>
      </c>
      <c r="X139" s="11"/>
      <c r="Y139" s="11"/>
      <c r="Z139" s="10" t="s">
        <v>40</v>
      </c>
    </row>
    <row r="140" customFormat="1" ht="40.5" spans="1:26">
      <c r="A140" s="10">
        <v>134</v>
      </c>
      <c r="B140" s="10" t="s">
        <v>406</v>
      </c>
      <c r="C140" s="10" t="s">
        <v>108</v>
      </c>
      <c r="D140" s="10" t="s">
        <v>118</v>
      </c>
      <c r="E140" s="11"/>
      <c r="F140" s="10" t="s">
        <v>368</v>
      </c>
      <c r="G140" s="13" t="s">
        <v>391</v>
      </c>
      <c r="H140" s="13" t="s">
        <v>407</v>
      </c>
      <c r="I140" s="11">
        <v>30</v>
      </c>
      <c r="J140" s="11">
        <v>30</v>
      </c>
      <c r="K140" s="11"/>
      <c r="L140" s="11">
        <v>2025</v>
      </c>
      <c r="M140" s="11"/>
      <c r="N140" s="10" t="s">
        <v>40</v>
      </c>
      <c r="O140" s="11"/>
      <c r="P140" s="10" t="s">
        <v>37</v>
      </c>
      <c r="Q140" s="11"/>
      <c r="R140" s="11"/>
      <c r="S140" s="11"/>
      <c r="T140" s="11"/>
      <c r="U140" s="10">
        <f>VLOOKUP(G140,[1]Sheet3!A:B,2,0)</f>
        <v>1338</v>
      </c>
      <c r="V140" s="11">
        <v>1338</v>
      </c>
      <c r="W140" s="10" t="s">
        <v>114</v>
      </c>
      <c r="X140" s="11"/>
      <c r="Y140" s="11"/>
      <c r="Z140" s="10" t="s">
        <v>40</v>
      </c>
    </row>
    <row r="141" customFormat="1" ht="324" spans="1:26">
      <c r="A141" s="10">
        <v>135</v>
      </c>
      <c r="B141" s="10" t="s">
        <v>408</v>
      </c>
      <c r="C141" s="10" t="s">
        <v>108</v>
      </c>
      <c r="D141" s="11" t="s">
        <v>33</v>
      </c>
      <c r="E141" s="11"/>
      <c r="F141" s="10" t="s">
        <v>368</v>
      </c>
      <c r="G141" s="13" t="s">
        <v>394</v>
      </c>
      <c r="H141" s="13" t="s">
        <v>409</v>
      </c>
      <c r="I141" s="11">
        <v>289.29</v>
      </c>
      <c r="J141" s="11">
        <v>289.29</v>
      </c>
      <c r="K141" s="11"/>
      <c r="L141" s="11">
        <v>2025</v>
      </c>
      <c r="M141" s="11"/>
      <c r="N141" s="10" t="s">
        <v>40</v>
      </c>
      <c r="O141" s="11"/>
      <c r="P141" s="10" t="s">
        <v>37</v>
      </c>
      <c r="Q141" s="11"/>
      <c r="R141" s="11"/>
      <c r="S141" s="11"/>
      <c r="T141" s="11"/>
      <c r="U141" s="10">
        <v>333</v>
      </c>
      <c r="V141" s="11">
        <v>333</v>
      </c>
      <c r="W141" s="10" t="s">
        <v>114</v>
      </c>
      <c r="X141" s="11"/>
      <c r="Y141" s="11"/>
      <c r="Z141" s="10" t="s">
        <v>40</v>
      </c>
    </row>
    <row r="142" customFormat="1" ht="40.5" spans="1:26">
      <c r="A142" s="10">
        <v>136</v>
      </c>
      <c r="B142" s="10" t="s">
        <v>410</v>
      </c>
      <c r="C142" s="10" t="s">
        <v>108</v>
      </c>
      <c r="D142" s="10" t="s">
        <v>118</v>
      </c>
      <c r="E142" s="11"/>
      <c r="F142" s="10" t="s">
        <v>368</v>
      </c>
      <c r="G142" s="13" t="s">
        <v>391</v>
      </c>
      <c r="H142" s="13" t="s">
        <v>411</v>
      </c>
      <c r="I142" s="11">
        <v>35</v>
      </c>
      <c r="J142" s="11">
        <v>35</v>
      </c>
      <c r="K142" s="11"/>
      <c r="L142" s="11">
        <v>2026</v>
      </c>
      <c r="M142" s="11"/>
      <c r="N142" s="10" t="s">
        <v>40</v>
      </c>
      <c r="O142" s="11"/>
      <c r="P142" s="10" t="s">
        <v>37</v>
      </c>
      <c r="Q142" s="11"/>
      <c r="R142" s="11"/>
      <c r="S142" s="11"/>
      <c r="T142" s="11"/>
      <c r="U142" s="10">
        <f>VLOOKUP(G142,[1]Sheet3!A:B,2,0)</f>
        <v>1338</v>
      </c>
      <c r="V142" s="11">
        <v>1338</v>
      </c>
      <c r="W142" s="10" t="s">
        <v>114</v>
      </c>
      <c r="X142" s="11"/>
      <c r="Y142" s="11"/>
      <c r="Z142" s="10" t="s">
        <v>40</v>
      </c>
    </row>
    <row r="143" customFormat="1" ht="54" spans="1:26">
      <c r="A143" s="10">
        <v>137</v>
      </c>
      <c r="B143" s="10" t="s">
        <v>412</v>
      </c>
      <c r="C143" s="10" t="s">
        <v>108</v>
      </c>
      <c r="D143" s="10" t="s">
        <v>118</v>
      </c>
      <c r="E143" s="11"/>
      <c r="F143" s="10" t="s">
        <v>368</v>
      </c>
      <c r="G143" s="13" t="s">
        <v>391</v>
      </c>
      <c r="H143" s="13" t="s">
        <v>413</v>
      </c>
      <c r="I143" s="11">
        <v>50</v>
      </c>
      <c r="J143" s="11">
        <v>50</v>
      </c>
      <c r="K143" s="11"/>
      <c r="L143" s="11">
        <v>2027</v>
      </c>
      <c r="M143" s="11"/>
      <c r="N143" s="10" t="s">
        <v>40</v>
      </c>
      <c r="O143" s="11"/>
      <c r="P143" s="10" t="s">
        <v>37</v>
      </c>
      <c r="Q143" s="11"/>
      <c r="R143" s="11"/>
      <c r="S143" s="11"/>
      <c r="T143" s="11"/>
      <c r="U143" s="10">
        <f>VLOOKUP(G143,[1]Sheet3!A:B,2,0)</f>
        <v>1338</v>
      </c>
      <c r="V143" s="11">
        <v>1338</v>
      </c>
      <c r="W143" s="10" t="s">
        <v>114</v>
      </c>
      <c r="X143" s="11"/>
      <c r="Y143" s="11"/>
      <c r="Z143" s="10" t="s">
        <v>40</v>
      </c>
    </row>
    <row r="144" customFormat="1" ht="27" spans="1:26">
      <c r="A144" s="10">
        <v>138</v>
      </c>
      <c r="B144" s="10" t="s">
        <v>414</v>
      </c>
      <c r="C144" s="10" t="s">
        <v>108</v>
      </c>
      <c r="D144" s="10" t="s">
        <v>118</v>
      </c>
      <c r="E144" s="11"/>
      <c r="F144" s="10" t="s">
        <v>368</v>
      </c>
      <c r="G144" s="13" t="s">
        <v>415</v>
      </c>
      <c r="H144" s="10" t="s">
        <v>416</v>
      </c>
      <c r="I144" s="11">
        <v>86</v>
      </c>
      <c r="J144" s="11">
        <v>86</v>
      </c>
      <c r="K144" s="11"/>
      <c r="L144" s="11">
        <v>2024</v>
      </c>
      <c r="M144" s="11"/>
      <c r="N144" s="10" t="s">
        <v>40</v>
      </c>
      <c r="O144" s="11"/>
      <c r="P144" s="10" t="s">
        <v>37</v>
      </c>
      <c r="Q144" s="11"/>
      <c r="R144" s="11"/>
      <c r="S144" s="11"/>
      <c r="T144" s="11"/>
      <c r="U144" s="10">
        <f>VLOOKUP(G144,[1]Sheet3!A:B,2,0)</f>
        <v>729</v>
      </c>
      <c r="V144" s="11">
        <v>729</v>
      </c>
      <c r="W144" s="10" t="s">
        <v>114</v>
      </c>
      <c r="X144" s="11"/>
      <c r="Y144" s="11"/>
      <c r="Z144" s="10" t="s">
        <v>40</v>
      </c>
    </row>
    <row r="145" customFormat="1" ht="40.5" spans="1:26">
      <c r="A145" s="10">
        <v>139</v>
      </c>
      <c r="B145" s="10" t="s">
        <v>417</v>
      </c>
      <c r="C145" s="10" t="s">
        <v>108</v>
      </c>
      <c r="D145" s="11"/>
      <c r="E145" s="11"/>
      <c r="F145" s="10" t="s">
        <v>368</v>
      </c>
      <c r="G145" s="13" t="s">
        <v>415</v>
      </c>
      <c r="H145" s="13" t="s">
        <v>418</v>
      </c>
      <c r="I145" s="11">
        <v>50</v>
      </c>
      <c r="J145" s="11">
        <v>50</v>
      </c>
      <c r="K145" s="11"/>
      <c r="L145" s="11">
        <v>2025</v>
      </c>
      <c r="M145" s="11"/>
      <c r="N145" s="10" t="s">
        <v>40</v>
      </c>
      <c r="O145" s="11"/>
      <c r="P145" s="10" t="s">
        <v>37</v>
      </c>
      <c r="Q145" s="11"/>
      <c r="R145" s="11"/>
      <c r="S145" s="11"/>
      <c r="T145" s="11"/>
      <c r="U145" s="10">
        <f>VLOOKUP(G145,[1]Sheet3!A:B,2,0)</f>
        <v>729</v>
      </c>
      <c r="V145" s="11">
        <v>729</v>
      </c>
      <c r="W145" s="10" t="s">
        <v>114</v>
      </c>
      <c r="X145" s="11"/>
      <c r="Y145" s="11"/>
      <c r="Z145" s="10" t="s">
        <v>40</v>
      </c>
    </row>
    <row r="146" customFormat="1" ht="40.5" spans="1:26">
      <c r="A146" s="10">
        <v>140</v>
      </c>
      <c r="B146" s="10" t="s">
        <v>419</v>
      </c>
      <c r="C146" s="10" t="s">
        <v>108</v>
      </c>
      <c r="D146" s="11"/>
      <c r="E146" s="11"/>
      <c r="F146" s="10" t="s">
        <v>368</v>
      </c>
      <c r="G146" s="13" t="s">
        <v>415</v>
      </c>
      <c r="H146" s="13" t="s">
        <v>420</v>
      </c>
      <c r="I146" s="11">
        <v>40</v>
      </c>
      <c r="J146" s="11">
        <v>40</v>
      </c>
      <c r="K146" s="11"/>
      <c r="L146" s="11">
        <v>2026</v>
      </c>
      <c r="M146" s="11"/>
      <c r="N146" s="10" t="s">
        <v>40</v>
      </c>
      <c r="O146" s="11"/>
      <c r="P146" s="10" t="s">
        <v>37</v>
      </c>
      <c r="Q146" s="11"/>
      <c r="R146" s="11"/>
      <c r="S146" s="11"/>
      <c r="T146" s="11"/>
      <c r="U146" s="10">
        <f>VLOOKUP(G146,[1]Sheet3!A:B,2,0)</f>
        <v>729</v>
      </c>
      <c r="V146" s="11">
        <v>729</v>
      </c>
      <c r="W146" s="10" t="s">
        <v>114</v>
      </c>
      <c r="X146" s="11"/>
      <c r="Y146" s="11"/>
      <c r="Z146" s="10" t="s">
        <v>40</v>
      </c>
    </row>
    <row r="147" customFormat="1" ht="40.5" spans="1:26">
      <c r="A147" s="10">
        <v>141</v>
      </c>
      <c r="B147" s="10" t="s">
        <v>421</v>
      </c>
      <c r="C147" s="10" t="s">
        <v>108</v>
      </c>
      <c r="D147" s="10" t="s">
        <v>118</v>
      </c>
      <c r="E147" s="11"/>
      <c r="F147" s="10" t="s">
        <v>368</v>
      </c>
      <c r="G147" s="13" t="s">
        <v>415</v>
      </c>
      <c r="H147" s="13" t="s">
        <v>422</v>
      </c>
      <c r="I147" s="11">
        <v>150</v>
      </c>
      <c r="J147" s="11">
        <v>150</v>
      </c>
      <c r="K147" s="11"/>
      <c r="L147" s="11">
        <v>2027</v>
      </c>
      <c r="M147" s="11"/>
      <c r="N147" s="10" t="s">
        <v>40</v>
      </c>
      <c r="O147" s="11"/>
      <c r="P147" s="10" t="s">
        <v>37</v>
      </c>
      <c r="Q147" s="11"/>
      <c r="R147" s="11"/>
      <c r="S147" s="11"/>
      <c r="T147" s="11"/>
      <c r="U147" s="10">
        <f>VLOOKUP(G147,[1]Sheet3!A:B,2,0)</f>
        <v>729</v>
      </c>
      <c r="V147" s="11">
        <v>729</v>
      </c>
      <c r="W147" s="10" t="s">
        <v>114</v>
      </c>
      <c r="X147" s="11"/>
      <c r="Y147" s="11"/>
      <c r="Z147" s="10" t="s">
        <v>40</v>
      </c>
    </row>
    <row r="148" customFormat="1" ht="40.5" spans="1:26">
      <c r="A148" s="10">
        <v>142</v>
      </c>
      <c r="B148" s="10" t="s">
        <v>423</v>
      </c>
      <c r="C148" s="10" t="s">
        <v>108</v>
      </c>
      <c r="D148" s="11"/>
      <c r="E148" s="11"/>
      <c r="F148" s="10" t="s">
        <v>368</v>
      </c>
      <c r="G148" s="13" t="s">
        <v>424</v>
      </c>
      <c r="H148" s="13" t="s">
        <v>425</v>
      </c>
      <c r="I148" s="11">
        <v>25</v>
      </c>
      <c r="J148" s="11">
        <v>25</v>
      </c>
      <c r="K148" s="11"/>
      <c r="L148" s="11">
        <v>2024</v>
      </c>
      <c r="M148" s="11"/>
      <c r="N148" s="10" t="s">
        <v>40</v>
      </c>
      <c r="O148" s="11"/>
      <c r="P148" s="10" t="s">
        <v>37</v>
      </c>
      <c r="Q148" s="11"/>
      <c r="R148" s="11"/>
      <c r="S148" s="11"/>
      <c r="T148" s="11"/>
      <c r="U148" s="10">
        <f>VLOOKUP(G148,[1]Sheet3!A:B,2,0)</f>
        <v>1649</v>
      </c>
      <c r="V148" s="11">
        <v>1649</v>
      </c>
      <c r="W148" s="10" t="s">
        <v>114</v>
      </c>
      <c r="X148" s="11"/>
      <c r="Y148" s="11"/>
      <c r="Z148" s="10" t="s">
        <v>40</v>
      </c>
    </row>
    <row r="149" customFormat="1" ht="27" spans="1:26">
      <c r="A149" s="10">
        <v>143</v>
      </c>
      <c r="B149" s="10" t="s">
        <v>426</v>
      </c>
      <c r="C149" s="10" t="s">
        <v>108</v>
      </c>
      <c r="D149" s="10" t="s">
        <v>118</v>
      </c>
      <c r="E149" s="11"/>
      <c r="F149" s="10" t="s">
        <v>368</v>
      </c>
      <c r="G149" s="13" t="s">
        <v>424</v>
      </c>
      <c r="H149" s="13" t="s">
        <v>427</v>
      </c>
      <c r="I149" s="11">
        <v>40</v>
      </c>
      <c r="J149" s="11">
        <v>40</v>
      </c>
      <c r="K149" s="11"/>
      <c r="L149" s="11">
        <v>2024</v>
      </c>
      <c r="M149" s="11"/>
      <c r="N149" s="10" t="s">
        <v>40</v>
      </c>
      <c r="O149" s="11"/>
      <c r="P149" s="10" t="s">
        <v>37</v>
      </c>
      <c r="Q149" s="11"/>
      <c r="R149" s="11"/>
      <c r="S149" s="11"/>
      <c r="T149" s="11"/>
      <c r="U149" s="10">
        <f>VLOOKUP(G149,[1]Sheet3!A:B,2,0)</f>
        <v>1649</v>
      </c>
      <c r="V149" s="11">
        <v>1649</v>
      </c>
      <c r="W149" s="10" t="s">
        <v>114</v>
      </c>
      <c r="X149" s="11"/>
      <c r="Y149" s="11"/>
      <c r="Z149" s="10" t="s">
        <v>40</v>
      </c>
    </row>
    <row r="150" customFormat="1" ht="27" spans="1:26">
      <c r="A150" s="10">
        <v>144</v>
      </c>
      <c r="B150" s="10" t="s">
        <v>428</v>
      </c>
      <c r="C150" s="10" t="s">
        <v>108</v>
      </c>
      <c r="D150" s="11"/>
      <c r="E150" s="11"/>
      <c r="F150" s="10" t="s">
        <v>368</v>
      </c>
      <c r="G150" s="13" t="s">
        <v>424</v>
      </c>
      <c r="H150" s="13" t="s">
        <v>429</v>
      </c>
      <c r="I150" s="11">
        <v>88</v>
      </c>
      <c r="J150" s="11">
        <v>88</v>
      </c>
      <c r="K150" s="11"/>
      <c r="L150" s="11">
        <v>2024</v>
      </c>
      <c r="M150" s="11"/>
      <c r="N150" s="10" t="s">
        <v>40</v>
      </c>
      <c r="O150" s="11"/>
      <c r="P150" s="10" t="s">
        <v>37</v>
      </c>
      <c r="Q150" s="11"/>
      <c r="R150" s="11"/>
      <c r="S150" s="11"/>
      <c r="T150" s="11"/>
      <c r="U150" s="10">
        <f>VLOOKUP(G150,[1]Sheet3!A:B,2,0)</f>
        <v>1649</v>
      </c>
      <c r="V150" s="11">
        <v>1649</v>
      </c>
      <c r="W150" s="10" t="s">
        <v>114</v>
      </c>
      <c r="X150" s="11"/>
      <c r="Y150" s="11"/>
      <c r="Z150" s="10" t="s">
        <v>40</v>
      </c>
    </row>
    <row r="151" customFormat="1" ht="121.5" spans="1:26">
      <c r="A151" s="10">
        <v>145</v>
      </c>
      <c r="B151" s="10" t="s">
        <v>430</v>
      </c>
      <c r="C151" s="10" t="s">
        <v>108</v>
      </c>
      <c r="D151" s="10" t="s">
        <v>118</v>
      </c>
      <c r="E151" s="11"/>
      <c r="F151" s="10" t="s">
        <v>368</v>
      </c>
      <c r="G151" s="13" t="s">
        <v>424</v>
      </c>
      <c r="H151" s="13" t="s">
        <v>431</v>
      </c>
      <c r="I151" s="11">
        <v>140.7</v>
      </c>
      <c r="J151" s="11">
        <v>140.7</v>
      </c>
      <c r="K151" s="11"/>
      <c r="L151" s="11">
        <v>2024</v>
      </c>
      <c r="M151" s="11"/>
      <c r="N151" s="10" t="s">
        <v>40</v>
      </c>
      <c r="O151" s="11"/>
      <c r="P151" s="10" t="s">
        <v>37</v>
      </c>
      <c r="Q151" s="11"/>
      <c r="R151" s="11"/>
      <c r="S151" s="11"/>
      <c r="T151" s="11"/>
      <c r="U151" s="10">
        <f>VLOOKUP(G151,[1]Sheet3!A:B,2,0)</f>
        <v>1649</v>
      </c>
      <c r="V151" s="11">
        <v>1649</v>
      </c>
      <c r="W151" s="10" t="s">
        <v>114</v>
      </c>
      <c r="X151" s="11"/>
      <c r="Y151" s="11"/>
      <c r="Z151" s="10" t="s">
        <v>40</v>
      </c>
    </row>
    <row r="152" customFormat="1" ht="94.5" spans="1:26">
      <c r="A152" s="10">
        <v>146</v>
      </c>
      <c r="B152" s="10" t="s">
        <v>432</v>
      </c>
      <c r="C152" s="10" t="s">
        <v>108</v>
      </c>
      <c r="D152" s="10" t="s">
        <v>118</v>
      </c>
      <c r="E152" s="11"/>
      <c r="F152" s="10" t="s">
        <v>368</v>
      </c>
      <c r="G152" s="13" t="s">
        <v>424</v>
      </c>
      <c r="H152" s="13" t="s">
        <v>433</v>
      </c>
      <c r="I152" s="11">
        <v>104.71</v>
      </c>
      <c r="J152" s="11">
        <v>104.71</v>
      </c>
      <c r="K152" s="11"/>
      <c r="L152" s="11">
        <v>2024</v>
      </c>
      <c r="M152" s="11"/>
      <c r="N152" s="10" t="s">
        <v>40</v>
      </c>
      <c r="O152" s="11"/>
      <c r="P152" s="10" t="s">
        <v>37</v>
      </c>
      <c r="Q152" s="11"/>
      <c r="R152" s="11"/>
      <c r="S152" s="11"/>
      <c r="T152" s="11"/>
      <c r="U152" s="10">
        <f>VLOOKUP(G152,[1]Sheet3!A:B,2,0)</f>
        <v>1649</v>
      </c>
      <c r="V152" s="11">
        <v>1649</v>
      </c>
      <c r="W152" s="10" t="s">
        <v>114</v>
      </c>
      <c r="X152" s="11"/>
      <c r="Y152" s="11"/>
      <c r="Z152" s="10" t="s">
        <v>40</v>
      </c>
    </row>
    <row r="153" customFormat="1" ht="40.5" spans="1:26">
      <c r="A153" s="10">
        <v>147</v>
      </c>
      <c r="B153" s="10" t="s">
        <v>434</v>
      </c>
      <c r="C153" s="10" t="s">
        <v>108</v>
      </c>
      <c r="D153" s="11" t="s">
        <v>289</v>
      </c>
      <c r="E153" s="11"/>
      <c r="F153" s="10" t="s">
        <v>368</v>
      </c>
      <c r="G153" s="13" t="s">
        <v>424</v>
      </c>
      <c r="H153" s="13" t="s">
        <v>435</v>
      </c>
      <c r="I153" s="11">
        <v>72</v>
      </c>
      <c r="J153" s="11">
        <v>72</v>
      </c>
      <c r="K153" s="11"/>
      <c r="L153" s="11">
        <v>2024</v>
      </c>
      <c r="M153" s="11"/>
      <c r="N153" s="10" t="s">
        <v>40</v>
      </c>
      <c r="O153" s="11"/>
      <c r="P153" s="10" t="s">
        <v>37</v>
      </c>
      <c r="Q153" s="11"/>
      <c r="R153" s="11"/>
      <c r="S153" s="11"/>
      <c r="T153" s="11"/>
      <c r="U153" s="10">
        <f>VLOOKUP(G153,[1]Sheet3!A:B,2,0)</f>
        <v>1649</v>
      </c>
      <c r="V153" s="11">
        <v>1649</v>
      </c>
      <c r="W153" s="10" t="s">
        <v>114</v>
      </c>
      <c r="X153" s="11"/>
      <c r="Y153" s="11"/>
      <c r="Z153" s="10" t="s">
        <v>40</v>
      </c>
    </row>
    <row r="154" customFormat="1" ht="40.5" spans="1:26">
      <c r="A154" s="10">
        <v>148</v>
      </c>
      <c r="B154" s="10" t="s">
        <v>436</v>
      </c>
      <c r="C154" s="10" t="s">
        <v>108</v>
      </c>
      <c r="D154" s="10" t="s">
        <v>118</v>
      </c>
      <c r="E154" s="11"/>
      <c r="F154" s="10" t="s">
        <v>368</v>
      </c>
      <c r="G154" s="13" t="s">
        <v>424</v>
      </c>
      <c r="H154" s="13" t="s">
        <v>437</v>
      </c>
      <c r="I154" s="11">
        <v>70</v>
      </c>
      <c r="J154" s="11">
        <v>70</v>
      </c>
      <c r="K154" s="11"/>
      <c r="L154" s="11">
        <v>2024</v>
      </c>
      <c r="M154" s="11"/>
      <c r="N154" s="10" t="s">
        <v>40</v>
      </c>
      <c r="O154" s="11"/>
      <c r="P154" s="10" t="s">
        <v>37</v>
      </c>
      <c r="Q154" s="11"/>
      <c r="R154" s="11"/>
      <c r="S154" s="11"/>
      <c r="T154" s="11"/>
      <c r="U154" s="10">
        <f>VLOOKUP(G154,[1]Sheet3!A:B,2,0)</f>
        <v>1649</v>
      </c>
      <c r="V154" s="11">
        <v>1649</v>
      </c>
      <c r="W154" s="10" t="s">
        <v>114</v>
      </c>
      <c r="X154" s="11"/>
      <c r="Y154" s="11"/>
      <c r="Z154" s="10" t="s">
        <v>40</v>
      </c>
    </row>
    <row r="155" customFormat="1" ht="81" spans="1:26">
      <c r="A155" s="10">
        <v>149</v>
      </c>
      <c r="B155" s="10" t="s">
        <v>438</v>
      </c>
      <c r="C155" s="10" t="s">
        <v>124</v>
      </c>
      <c r="D155" s="10" t="s">
        <v>118</v>
      </c>
      <c r="E155" s="11"/>
      <c r="F155" s="10" t="s">
        <v>368</v>
      </c>
      <c r="G155" s="10" t="s">
        <v>439</v>
      </c>
      <c r="H155" s="10" t="s">
        <v>440</v>
      </c>
      <c r="I155" s="11">
        <v>78</v>
      </c>
      <c r="J155" s="11">
        <v>78</v>
      </c>
      <c r="K155" s="11"/>
      <c r="L155" s="11">
        <v>2024</v>
      </c>
      <c r="M155" s="11"/>
      <c r="N155" s="10" t="s">
        <v>40</v>
      </c>
      <c r="O155" s="11"/>
      <c r="P155" s="10" t="s">
        <v>37</v>
      </c>
      <c r="Q155" s="11"/>
      <c r="R155" s="11"/>
      <c r="S155" s="11"/>
      <c r="T155" s="11"/>
      <c r="U155" s="10">
        <f>VLOOKUP(G155,[1]Sheet3!A:B,2,0)</f>
        <v>1239</v>
      </c>
      <c r="V155" s="11">
        <v>1239</v>
      </c>
      <c r="W155" s="10" t="s">
        <v>114</v>
      </c>
      <c r="X155" s="11"/>
      <c r="Y155" s="11"/>
      <c r="Z155" s="10" t="s">
        <v>40</v>
      </c>
    </row>
    <row r="156" customFormat="1" ht="40.5" spans="1:26">
      <c r="A156" s="10">
        <v>150</v>
      </c>
      <c r="B156" s="10" t="s">
        <v>441</v>
      </c>
      <c r="C156" s="10" t="s">
        <v>108</v>
      </c>
      <c r="D156" s="11" t="s">
        <v>289</v>
      </c>
      <c r="E156" s="11"/>
      <c r="F156" s="10" t="s">
        <v>368</v>
      </c>
      <c r="G156" s="13" t="s">
        <v>439</v>
      </c>
      <c r="H156" s="13" t="s">
        <v>442</v>
      </c>
      <c r="I156" s="11">
        <v>48.21</v>
      </c>
      <c r="J156" s="11">
        <v>48.21</v>
      </c>
      <c r="K156" s="11"/>
      <c r="L156" s="11">
        <v>2024</v>
      </c>
      <c r="M156" s="11"/>
      <c r="N156" s="10" t="s">
        <v>40</v>
      </c>
      <c r="O156" s="11"/>
      <c r="P156" s="10" t="s">
        <v>37</v>
      </c>
      <c r="Q156" s="11"/>
      <c r="R156" s="11"/>
      <c r="S156" s="11"/>
      <c r="T156" s="11"/>
      <c r="U156" s="10">
        <f>VLOOKUP(G156,[1]Sheet3!A:B,2,0)</f>
        <v>1239</v>
      </c>
      <c r="V156" s="11">
        <v>1239</v>
      </c>
      <c r="W156" s="10" t="s">
        <v>114</v>
      </c>
      <c r="X156" s="11"/>
      <c r="Y156" s="11"/>
      <c r="Z156" s="10" t="s">
        <v>40</v>
      </c>
    </row>
    <row r="157" customFormat="1" ht="27" spans="1:26">
      <c r="A157" s="10">
        <v>151</v>
      </c>
      <c r="B157" s="10" t="s">
        <v>443</v>
      </c>
      <c r="C157" s="10" t="s">
        <v>108</v>
      </c>
      <c r="D157" s="10" t="s">
        <v>118</v>
      </c>
      <c r="E157" s="11"/>
      <c r="F157" s="10" t="s">
        <v>368</v>
      </c>
      <c r="G157" s="13" t="s">
        <v>439</v>
      </c>
      <c r="H157" s="13" t="s">
        <v>444</v>
      </c>
      <c r="I157" s="11">
        <v>46.29</v>
      </c>
      <c r="J157" s="11">
        <v>46.29</v>
      </c>
      <c r="K157" s="11"/>
      <c r="L157" s="11">
        <v>2027</v>
      </c>
      <c r="M157" s="11"/>
      <c r="N157" s="10" t="s">
        <v>40</v>
      </c>
      <c r="O157" s="11"/>
      <c r="P157" s="10" t="s">
        <v>37</v>
      </c>
      <c r="Q157" s="11"/>
      <c r="R157" s="11"/>
      <c r="S157" s="11"/>
      <c r="T157" s="11"/>
      <c r="U157" s="10">
        <f>VLOOKUP(G157,[1]Sheet3!A:B,2,0)</f>
        <v>1239</v>
      </c>
      <c r="V157" s="11">
        <v>1239</v>
      </c>
      <c r="W157" s="10" t="s">
        <v>114</v>
      </c>
      <c r="X157" s="11"/>
      <c r="Y157" s="11"/>
      <c r="Z157" s="10" t="s">
        <v>40</v>
      </c>
    </row>
    <row r="158" customFormat="1" ht="40.5" spans="1:26">
      <c r="A158" s="10">
        <v>152</v>
      </c>
      <c r="B158" s="10" t="s">
        <v>445</v>
      </c>
      <c r="C158" s="10" t="s">
        <v>108</v>
      </c>
      <c r="D158" s="10" t="s">
        <v>118</v>
      </c>
      <c r="E158" s="11"/>
      <c r="F158" s="10" t="s">
        <v>368</v>
      </c>
      <c r="G158" s="10" t="s">
        <v>439</v>
      </c>
      <c r="H158" s="10" t="s">
        <v>446</v>
      </c>
      <c r="I158" s="11">
        <v>165.25</v>
      </c>
      <c r="J158" s="11">
        <v>165.25</v>
      </c>
      <c r="K158" s="11"/>
      <c r="L158" s="10">
        <v>2025</v>
      </c>
      <c r="M158" s="11"/>
      <c r="N158" s="10" t="s">
        <v>40</v>
      </c>
      <c r="O158" s="11"/>
      <c r="P158" s="10" t="s">
        <v>37</v>
      </c>
      <c r="Q158" s="11"/>
      <c r="R158" s="11"/>
      <c r="S158" s="11"/>
      <c r="T158" s="11"/>
      <c r="U158" s="10">
        <f>VLOOKUP(G158,[1]Sheet3!A:B,2,0)</f>
        <v>1239</v>
      </c>
      <c r="V158" s="11">
        <v>1239</v>
      </c>
      <c r="W158" s="10" t="s">
        <v>114</v>
      </c>
      <c r="X158" s="11"/>
      <c r="Y158" s="11"/>
      <c r="Z158" s="10" t="s">
        <v>40</v>
      </c>
    </row>
    <row r="159" customFormat="1" ht="40.5" spans="1:26">
      <c r="A159" s="10">
        <v>153</v>
      </c>
      <c r="B159" s="10" t="s">
        <v>447</v>
      </c>
      <c r="C159" s="10" t="s">
        <v>108</v>
      </c>
      <c r="D159" s="11" t="s">
        <v>289</v>
      </c>
      <c r="E159" s="11"/>
      <c r="F159" s="10" t="s">
        <v>368</v>
      </c>
      <c r="G159" s="10" t="s">
        <v>439</v>
      </c>
      <c r="H159" s="13" t="s">
        <v>448</v>
      </c>
      <c r="I159" s="11">
        <v>50</v>
      </c>
      <c r="J159" s="11">
        <v>50</v>
      </c>
      <c r="K159" s="11"/>
      <c r="L159" s="11">
        <v>2025</v>
      </c>
      <c r="M159" s="11"/>
      <c r="N159" s="10" t="s">
        <v>40</v>
      </c>
      <c r="O159" s="11"/>
      <c r="P159" s="10" t="s">
        <v>37</v>
      </c>
      <c r="Q159" s="11"/>
      <c r="R159" s="11"/>
      <c r="S159" s="11"/>
      <c r="T159" s="11"/>
      <c r="U159" s="10">
        <f>VLOOKUP(G159,[1]Sheet3!A:B,2,0)</f>
        <v>1239</v>
      </c>
      <c r="V159" s="11">
        <v>1239</v>
      </c>
      <c r="W159" s="10" t="s">
        <v>114</v>
      </c>
      <c r="X159" s="11"/>
      <c r="Y159" s="11"/>
      <c r="Z159" s="10" t="s">
        <v>40</v>
      </c>
    </row>
    <row r="160" customFormat="1" ht="67.5" spans="1:26">
      <c r="A160" s="10">
        <v>154</v>
      </c>
      <c r="B160" s="10" t="s">
        <v>449</v>
      </c>
      <c r="C160" s="10" t="s">
        <v>108</v>
      </c>
      <c r="D160" s="11" t="s">
        <v>289</v>
      </c>
      <c r="E160" s="11"/>
      <c r="F160" s="10" t="s">
        <v>368</v>
      </c>
      <c r="G160" s="13" t="s">
        <v>439</v>
      </c>
      <c r="H160" s="13" t="s">
        <v>450</v>
      </c>
      <c r="I160" s="11">
        <v>69.92</v>
      </c>
      <c r="J160" s="11">
        <v>69.92</v>
      </c>
      <c r="K160" s="11"/>
      <c r="L160" s="11">
        <v>2026</v>
      </c>
      <c r="M160" s="11"/>
      <c r="N160" s="10" t="s">
        <v>40</v>
      </c>
      <c r="O160" s="11"/>
      <c r="P160" s="10" t="s">
        <v>37</v>
      </c>
      <c r="Q160" s="11"/>
      <c r="R160" s="11"/>
      <c r="S160" s="11"/>
      <c r="T160" s="11"/>
      <c r="U160" s="10">
        <f>VLOOKUP(G160,[1]Sheet3!A:B,2,0)</f>
        <v>1239</v>
      </c>
      <c r="V160" s="11">
        <v>1239</v>
      </c>
      <c r="W160" s="10" t="s">
        <v>114</v>
      </c>
      <c r="X160" s="11"/>
      <c r="Y160" s="11"/>
      <c r="Z160" s="10" t="s">
        <v>40</v>
      </c>
    </row>
    <row r="161" customFormat="1" ht="40.5" spans="1:26">
      <c r="A161" s="10">
        <v>155</v>
      </c>
      <c r="B161" s="10" t="s">
        <v>451</v>
      </c>
      <c r="C161" s="10" t="s">
        <v>108</v>
      </c>
      <c r="D161" s="11" t="s">
        <v>289</v>
      </c>
      <c r="E161" s="11"/>
      <c r="F161" s="10" t="s">
        <v>368</v>
      </c>
      <c r="G161" s="13" t="s">
        <v>452</v>
      </c>
      <c r="H161" s="13" t="s">
        <v>453</v>
      </c>
      <c r="I161" s="11">
        <v>80</v>
      </c>
      <c r="J161" s="11">
        <v>80</v>
      </c>
      <c r="K161" s="11"/>
      <c r="L161" s="11">
        <v>2024</v>
      </c>
      <c r="M161" s="11"/>
      <c r="N161" s="10" t="s">
        <v>40</v>
      </c>
      <c r="O161" s="11"/>
      <c r="P161" s="10" t="s">
        <v>37</v>
      </c>
      <c r="Q161" s="11"/>
      <c r="R161" s="11"/>
      <c r="S161" s="11"/>
      <c r="T161" s="11"/>
      <c r="U161" s="10">
        <f>VLOOKUP(G161,[1]Sheet3!A:B,2,0)</f>
        <v>1701</v>
      </c>
      <c r="V161" s="11">
        <v>1701</v>
      </c>
      <c r="W161" s="10" t="s">
        <v>114</v>
      </c>
      <c r="X161" s="11"/>
      <c r="Y161" s="11"/>
      <c r="Z161" s="10" t="s">
        <v>40</v>
      </c>
    </row>
    <row r="162" customFormat="1" ht="40.5" spans="1:26">
      <c r="A162" s="10">
        <v>156</v>
      </c>
      <c r="B162" s="10" t="s">
        <v>454</v>
      </c>
      <c r="C162" s="10" t="s">
        <v>108</v>
      </c>
      <c r="D162" s="10" t="s">
        <v>118</v>
      </c>
      <c r="E162" s="11"/>
      <c r="F162" s="10" t="s">
        <v>368</v>
      </c>
      <c r="G162" s="13" t="s">
        <v>452</v>
      </c>
      <c r="H162" s="13" t="s">
        <v>455</v>
      </c>
      <c r="I162" s="11">
        <v>156.4</v>
      </c>
      <c r="J162" s="11">
        <v>156.4</v>
      </c>
      <c r="K162" s="11"/>
      <c r="L162" s="11">
        <v>2024</v>
      </c>
      <c r="M162" s="11"/>
      <c r="N162" s="10" t="s">
        <v>40</v>
      </c>
      <c r="O162" s="11"/>
      <c r="P162" s="10" t="s">
        <v>37</v>
      </c>
      <c r="Q162" s="11"/>
      <c r="R162" s="11"/>
      <c r="S162" s="11"/>
      <c r="T162" s="11"/>
      <c r="U162" s="10">
        <f>VLOOKUP(G162,[1]Sheet3!A:B,2,0)</f>
        <v>1701</v>
      </c>
      <c r="V162" s="11">
        <v>1701</v>
      </c>
      <c r="W162" s="10" t="s">
        <v>114</v>
      </c>
      <c r="X162" s="11"/>
      <c r="Y162" s="11"/>
      <c r="Z162" s="10" t="s">
        <v>40</v>
      </c>
    </row>
    <row r="163" customFormat="1" ht="54" spans="1:26">
      <c r="A163" s="10">
        <v>157</v>
      </c>
      <c r="B163" s="10" t="s">
        <v>456</v>
      </c>
      <c r="C163" s="10" t="s">
        <v>108</v>
      </c>
      <c r="D163" s="10" t="s">
        <v>118</v>
      </c>
      <c r="E163" s="11"/>
      <c r="F163" s="10" t="s">
        <v>368</v>
      </c>
      <c r="G163" s="13" t="s">
        <v>452</v>
      </c>
      <c r="H163" s="13" t="s">
        <v>457</v>
      </c>
      <c r="I163" s="11">
        <v>86.45</v>
      </c>
      <c r="J163" s="11">
        <v>86.45</v>
      </c>
      <c r="K163" s="11"/>
      <c r="L163" s="11">
        <v>2024</v>
      </c>
      <c r="M163" s="11"/>
      <c r="N163" s="10" t="s">
        <v>40</v>
      </c>
      <c r="O163" s="11"/>
      <c r="P163" s="10" t="s">
        <v>37</v>
      </c>
      <c r="Q163" s="11"/>
      <c r="R163" s="11"/>
      <c r="S163" s="11"/>
      <c r="T163" s="11"/>
      <c r="U163" s="10">
        <f>VLOOKUP(G163,[1]Sheet3!A:B,2,0)</f>
        <v>1701</v>
      </c>
      <c r="V163" s="11">
        <v>1701</v>
      </c>
      <c r="W163" s="10" t="s">
        <v>114</v>
      </c>
      <c r="X163" s="11"/>
      <c r="Y163" s="11"/>
      <c r="Z163" s="10" t="s">
        <v>40</v>
      </c>
    </row>
    <row r="164" customFormat="1" ht="40.5" spans="1:26">
      <c r="A164" s="10">
        <v>158</v>
      </c>
      <c r="B164" s="10" t="s">
        <v>454</v>
      </c>
      <c r="C164" s="10" t="s">
        <v>108</v>
      </c>
      <c r="D164" s="10" t="s">
        <v>118</v>
      </c>
      <c r="E164" s="11"/>
      <c r="F164" s="10" t="s">
        <v>368</v>
      </c>
      <c r="G164" s="13" t="s">
        <v>452</v>
      </c>
      <c r="H164" s="13" t="s">
        <v>458</v>
      </c>
      <c r="I164" s="11">
        <v>31.28</v>
      </c>
      <c r="J164" s="11">
        <v>31.28</v>
      </c>
      <c r="K164" s="11"/>
      <c r="L164" s="11">
        <v>2024</v>
      </c>
      <c r="M164" s="11"/>
      <c r="N164" s="10" t="s">
        <v>40</v>
      </c>
      <c r="O164" s="11"/>
      <c r="P164" s="10" t="s">
        <v>37</v>
      </c>
      <c r="Q164" s="11"/>
      <c r="R164" s="11"/>
      <c r="S164" s="11"/>
      <c r="T164" s="11"/>
      <c r="U164" s="10">
        <f>VLOOKUP(G164,[1]Sheet3!A:B,2,0)</f>
        <v>1701</v>
      </c>
      <c r="V164" s="11">
        <v>1701</v>
      </c>
      <c r="W164" s="10" t="s">
        <v>114</v>
      </c>
      <c r="X164" s="11"/>
      <c r="Y164" s="11"/>
      <c r="Z164" s="10" t="s">
        <v>40</v>
      </c>
    </row>
    <row r="165" customFormat="1" ht="40.5" spans="1:26">
      <c r="A165" s="10">
        <v>159</v>
      </c>
      <c r="B165" s="10" t="s">
        <v>459</v>
      </c>
      <c r="C165" s="10" t="s">
        <v>108</v>
      </c>
      <c r="D165" s="11" t="s">
        <v>289</v>
      </c>
      <c r="E165" s="11"/>
      <c r="F165" s="10" t="s">
        <v>368</v>
      </c>
      <c r="G165" s="13" t="s">
        <v>452</v>
      </c>
      <c r="H165" s="13" t="s">
        <v>460</v>
      </c>
      <c r="I165" s="11">
        <v>300</v>
      </c>
      <c r="J165" s="11">
        <v>300</v>
      </c>
      <c r="K165" s="11"/>
      <c r="L165" s="11">
        <v>2025</v>
      </c>
      <c r="M165" s="11"/>
      <c r="N165" s="10" t="s">
        <v>40</v>
      </c>
      <c r="O165" s="11"/>
      <c r="P165" s="10" t="s">
        <v>37</v>
      </c>
      <c r="Q165" s="11"/>
      <c r="R165" s="11"/>
      <c r="S165" s="11"/>
      <c r="T165" s="11"/>
      <c r="U165" s="10">
        <f>VLOOKUP(G165,[1]Sheet3!A:B,2,0)</f>
        <v>1701</v>
      </c>
      <c r="V165" s="11">
        <v>1701</v>
      </c>
      <c r="W165" s="10" t="s">
        <v>114</v>
      </c>
      <c r="X165" s="11"/>
      <c r="Y165" s="11"/>
      <c r="Z165" s="10" t="s">
        <v>40</v>
      </c>
    </row>
    <row r="166" customFormat="1" ht="40.5" spans="1:26">
      <c r="A166" s="10">
        <v>160</v>
      </c>
      <c r="B166" s="10" t="s">
        <v>461</v>
      </c>
      <c r="C166" s="10" t="s">
        <v>108</v>
      </c>
      <c r="D166" s="10" t="s">
        <v>118</v>
      </c>
      <c r="E166" s="11"/>
      <c r="F166" s="10" t="s">
        <v>368</v>
      </c>
      <c r="G166" s="13" t="s">
        <v>452</v>
      </c>
      <c r="H166" s="13" t="s">
        <v>462</v>
      </c>
      <c r="I166" s="11">
        <v>123.5</v>
      </c>
      <c r="J166" s="11">
        <v>123.5</v>
      </c>
      <c r="K166" s="11"/>
      <c r="L166" s="11">
        <v>2025</v>
      </c>
      <c r="M166" s="11"/>
      <c r="N166" s="10" t="s">
        <v>40</v>
      </c>
      <c r="O166" s="11"/>
      <c r="P166" s="10" t="s">
        <v>37</v>
      </c>
      <c r="Q166" s="11"/>
      <c r="R166" s="11"/>
      <c r="S166" s="11"/>
      <c r="T166" s="11"/>
      <c r="U166" s="10">
        <f>VLOOKUP(G166,[1]Sheet3!A:B,2,0)</f>
        <v>1701</v>
      </c>
      <c r="V166" s="11">
        <v>1701</v>
      </c>
      <c r="W166" s="10" t="s">
        <v>114</v>
      </c>
      <c r="X166" s="11"/>
      <c r="Y166" s="11"/>
      <c r="Z166" s="10" t="s">
        <v>40</v>
      </c>
    </row>
    <row r="167" customFormat="1" ht="27" spans="1:26">
      <c r="A167" s="10">
        <v>161</v>
      </c>
      <c r="B167" s="10" t="s">
        <v>463</v>
      </c>
      <c r="C167" s="10" t="s">
        <v>108</v>
      </c>
      <c r="D167" s="10" t="s">
        <v>118</v>
      </c>
      <c r="E167" s="11"/>
      <c r="F167" s="10" t="s">
        <v>368</v>
      </c>
      <c r="G167" s="13" t="s">
        <v>452</v>
      </c>
      <c r="H167" s="13" t="s">
        <v>464</v>
      </c>
      <c r="I167" s="11">
        <v>117.3</v>
      </c>
      <c r="J167" s="11">
        <v>117.3</v>
      </c>
      <c r="K167" s="11"/>
      <c r="L167" s="11">
        <v>2024</v>
      </c>
      <c r="M167" s="11"/>
      <c r="N167" s="10" t="s">
        <v>40</v>
      </c>
      <c r="O167" s="11"/>
      <c r="P167" s="10" t="s">
        <v>37</v>
      </c>
      <c r="Q167" s="11"/>
      <c r="R167" s="11"/>
      <c r="S167" s="11"/>
      <c r="T167" s="11"/>
      <c r="U167" s="10">
        <f>VLOOKUP(G167,[1]Sheet3!A:B,2,0)</f>
        <v>1701</v>
      </c>
      <c r="V167" s="11">
        <v>1701</v>
      </c>
      <c r="W167" s="10" t="s">
        <v>114</v>
      </c>
      <c r="X167" s="11"/>
      <c r="Y167" s="11"/>
      <c r="Z167" s="10" t="s">
        <v>40</v>
      </c>
    </row>
    <row r="168" customFormat="1" ht="27" spans="1:26">
      <c r="A168" s="10">
        <v>162</v>
      </c>
      <c r="B168" s="10" t="s">
        <v>463</v>
      </c>
      <c r="C168" s="10" t="s">
        <v>108</v>
      </c>
      <c r="D168" s="10" t="s">
        <v>118</v>
      </c>
      <c r="E168" s="11"/>
      <c r="F168" s="10" t="s">
        <v>368</v>
      </c>
      <c r="G168" s="13" t="s">
        <v>452</v>
      </c>
      <c r="H168" s="13" t="s">
        <v>465</v>
      </c>
      <c r="I168" s="11">
        <v>78.2</v>
      </c>
      <c r="J168" s="11">
        <v>78.2</v>
      </c>
      <c r="K168" s="11"/>
      <c r="L168" s="11">
        <v>2025</v>
      </c>
      <c r="M168" s="11"/>
      <c r="N168" s="10" t="s">
        <v>40</v>
      </c>
      <c r="O168" s="11"/>
      <c r="P168" s="10" t="s">
        <v>37</v>
      </c>
      <c r="Q168" s="11"/>
      <c r="R168" s="11"/>
      <c r="S168" s="11"/>
      <c r="T168" s="11"/>
      <c r="U168" s="10">
        <f>VLOOKUP(G168,[1]Sheet3!A:B,2,0)</f>
        <v>1701</v>
      </c>
      <c r="V168" s="11">
        <v>1701</v>
      </c>
      <c r="W168" s="10" t="s">
        <v>114</v>
      </c>
      <c r="X168" s="11"/>
      <c r="Y168" s="11"/>
      <c r="Z168" s="10" t="s">
        <v>40</v>
      </c>
    </row>
    <row r="169" customFormat="1" ht="108" spans="1:26">
      <c r="A169" s="10">
        <v>163</v>
      </c>
      <c r="B169" s="13" t="s">
        <v>466</v>
      </c>
      <c r="C169" s="10" t="s">
        <v>108</v>
      </c>
      <c r="D169" s="10" t="s">
        <v>118</v>
      </c>
      <c r="E169" s="11"/>
      <c r="F169" s="10" t="s">
        <v>368</v>
      </c>
      <c r="G169" s="13" t="s">
        <v>467</v>
      </c>
      <c r="H169" s="13" t="s">
        <v>468</v>
      </c>
      <c r="I169" s="11">
        <v>52</v>
      </c>
      <c r="J169" s="11">
        <v>52</v>
      </c>
      <c r="K169" s="11"/>
      <c r="L169" s="11">
        <v>2024</v>
      </c>
      <c r="M169" s="11"/>
      <c r="N169" s="10" t="s">
        <v>40</v>
      </c>
      <c r="O169" s="11"/>
      <c r="P169" s="10" t="s">
        <v>37</v>
      </c>
      <c r="Q169" s="11"/>
      <c r="R169" s="11"/>
      <c r="S169" s="11"/>
      <c r="T169" s="11"/>
      <c r="U169" s="10">
        <f>VLOOKUP(G169,[1]Sheet3!A:B,2,0)</f>
        <v>1534</v>
      </c>
      <c r="V169" s="11">
        <v>1534</v>
      </c>
      <c r="W169" s="10" t="s">
        <v>114</v>
      </c>
      <c r="X169" s="11"/>
      <c r="Y169" s="11"/>
      <c r="Z169" s="10" t="s">
        <v>40</v>
      </c>
    </row>
    <row r="170" customFormat="1" ht="54" spans="1:26">
      <c r="A170" s="10">
        <v>164</v>
      </c>
      <c r="B170" s="13" t="s">
        <v>469</v>
      </c>
      <c r="C170" s="10" t="s">
        <v>108</v>
      </c>
      <c r="D170" s="11"/>
      <c r="E170" s="11"/>
      <c r="F170" s="10" t="s">
        <v>368</v>
      </c>
      <c r="G170" s="13" t="s">
        <v>467</v>
      </c>
      <c r="H170" s="13" t="s">
        <v>470</v>
      </c>
      <c r="I170" s="11">
        <v>48</v>
      </c>
      <c r="J170" s="11">
        <v>48</v>
      </c>
      <c r="K170" s="11"/>
      <c r="L170" s="11">
        <v>2026</v>
      </c>
      <c r="M170" s="11"/>
      <c r="N170" s="10" t="s">
        <v>40</v>
      </c>
      <c r="O170" s="11"/>
      <c r="P170" s="10" t="s">
        <v>37</v>
      </c>
      <c r="Q170" s="11"/>
      <c r="R170" s="11"/>
      <c r="S170" s="11"/>
      <c r="T170" s="11"/>
      <c r="U170" s="10">
        <f>VLOOKUP(G170,[1]Sheet3!A:B,2,0)</f>
        <v>1534</v>
      </c>
      <c r="V170" s="11">
        <v>1534</v>
      </c>
      <c r="W170" s="10" t="s">
        <v>114</v>
      </c>
      <c r="X170" s="11"/>
      <c r="Y170" s="11"/>
      <c r="Z170" s="10" t="s">
        <v>40</v>
      </c>
    </row>
    <row r="171" customFormat="1" ht="81" spans="1:26">
      <c r="A171" s="10">
        <v>165</v>
      </c>
      <c r="B171" s="13" t="s">
        <v>471</v>
      </c>
      <c r="C171" s="10" t="s">
        <v>108</v>
      </c>
      <c r="D171" s="10" t="s">
        <v>118</v>
      </c>
      <c r="E171" s="11"/>
      <c r="F171" s="10" t="s">
        <v>368</v>
      </c>
      <c r="G171" s="13" t="s">
        <v>467</v>
      </c>
      <c r="H171" s="13" t="s">
        <v>472</v>
      </c>
      <c r="I171" s="11">
        <v>157.5</v>
      </c>
      <c r="J171" s="11">
        <v>157.5</v>
      </c>
      <c r="K171" s="11"/>
      <c r="L171" s="11">
        <v>2026</v>
      </c>
      <c r="M171" s="11"/>
      <c r="N171" s="10" t="s">
        <v>40</v>
      </c>
      <c r="O171" s="11"/>
      <c r="P171" s="10" t="s">
        <v>37</v>
      </c>
      <c r="Q171" s="11"/>
      <c r="R171" s="11"/>
      <c r="S171" s="11"/>
      <c r="T171" s="11"/>
      <c r="U171" s="10">
        <f>VLOOKUP(G171,[1]Sheet3!A:B,2,0)</f>
        <v>1534</v>
      </c>
      <c r="V171" s="11">
        <v>1534</v>
      </c>
      <c r="W171" s="10" t="s">
        <v>114</v>
      </c>
      <c r="X171" s="11"/>
      <c r="Y171" s="11"/>
      <c r="Z171" s="10" t="s">
        <v>40</v>
      </c>
    </row>
    <row r="172" customFormat="1" ht="67.5" spans="1:26">
      <c r="A172" s="10">
        <v>166</v>
      </c>
      <c r="B172" s="10" t="s">
        <v>473</v>
      </c>
      <c r="C172" s="10" t="s">
        <v>108</v>
      </c>
      <c r="D172" s="10" t="s">
        <v>118</v>
      </c>
      <c r="E172" s="11"/>
      <c r="F172" s="10" t="s">
        <v>368</v>
      </c>
      <c r="G172" s="13" t="s">
        <v>474</v>
      </c>
      <c r="H172" s="13" t="s">
        <v>475</v>
      </c>
      <c r="I172" s="11">
        <v>94.9</v>
      </c>
      <c r="J172" s="11">
        <v>94.9</v>
      </c>
      <c r="K172" s="11"/>
      <c r="L172" s="11">
        <v>2024</v>
      </c>
      <c r="M172" s="11"/>
      <c r="N172" s="10" t="s">
        <v>40</v>
      </c>
      <c r="O172" s="11"/>
      <c r="P172" s="10" t="s">
        <v>37</v>
      </c>
      <c r="Q172" s="11"/>
      <c r="R172" s="11"/>
      <c r="S172" s="11"/>
      <c r="T172" s="11"/>
      <c r="U172" s="10">
        <f>VLOOKUP(G172,[1]Sheet3!A:B,2,0)</f>
        <v>447</v>
      </c>
      <c r="V172" s="11">
        <v>447</v>
      </c>
      <c r="W172" s="10" t="s">
        <v>114</v>
      </c>
      <c r="X172" s="11"/>
      <c r="Y172" s="11"/>
      <c r="Z172" s="10" t="s">
        <v>40</v>
      </c>
    </row>
    <row r="173" customFormat="1" ht="67.5" spans="1:26">
      <c r="A173" s="10">
        <v>167</v>
      </c>
      <c r="B173" s="10" t="s">
        <v>473</v>
      </c>
      <c r="C173" s="10" t="s">
        <v>108</v>
      </c>
      <c r="D173" s="10" t="s">
        <v>118</v>
      </c>
      <c r="E173" s="11"/>
      <c r="F173" s="10" t="s">
        <v>368</v>
      </c>
      <c r="G173" s="13" t="s">
        <v>474</v>
      </c>
      <c r="H173" s="10" t="s">
        <v>476</v>
      </c>
      <c r="I173" s="13">
        <v>120.3</v>
      </c>
      <c r="J173" s="13">
        <v>120.3</v>
      </c>
      <c r="K173" s="11"/>
      <c r="L173" s="11">
        <v>2024</v>
      </c>
      <c r="M173" s="11"/>
      <c r="N173" s="10" t="s">
        <v>40</v>
      </c>
      <c r="O173" s="11"/>
      <c r="P173" s="10" t="s">
        <v>37</v>
      </c>
      <c r="Q173" s="11"/>
      <c r="R173" s="11"/>
      <c r="S173" s="11"/>
      <c r="T173" s="11"/>
      <c r="U173" s="10">
        <f>VLOOKUP(G173,[1]Sheet3!A:B,2,0)</f>
        <v>447</v>
      </c>
      <c r="V173" s="11">
        <v>447</v>
      </c>
      <c r="W173" s="10" t="s">
        <v>114</v>
      </c>
      <c r="X173" s="11"/>
      <c r="Y173" s="11"/>
      <c r="Z173" s="10" t="s">
        <v>40</v>
      </c>
    </row>
    <row r="174" customFormat="1" ht="54" spans="1:26">
      <c r="A174" s="10">
        <v>168</v>
      </c>
      <c r="B174" s="10" t="s">
        <v>477</v>
      </c>
      <c r="C174" s="10" t="s">
        <v>108</v>
      </c>
      <c r="D174" s="10" t="s">
        <v>118</v>
      </c>
      <c r="E174" s="11"/>
      <c r="F174" s="10" t="s">
        <v>368</v>
      </c>
      <c r="G174" s="13" t="s">
        <v>478</v>
      </c>
      <c r="H174" s="13" t="s">
        <v>479</v>
      </c>
      <c r="I174" s="11">
        <v>76.89</v>
      </c>
      <c r="J174" s="11">
        <v>76.89</v>
      </c>
      <c r="K174" s="11"/>
      <c r="L174" s="11">
        <v>2024</v>
      </c>
      <c r="M174" s="11"/>
      <c r="N174" s="10" t="s">
        <v>40</v>
      </c>
      <c r="O174" s="11"/>
      <c r="P174" s="10" t="s">
        <v>37</v>
      </c>
      <c r="Q174" s="11"/>
      <c r="R174" s="11"/>
      <c r="S174" s="11"/>
      <c r="T174" s="11"/>
      <c r="U174" s="10">
        <f>VLOOKUP(G174,[1]Sheet3!A:B,2,0)</f>
        <v>2740</v>
      </c>
      <c r="V174" s="11">
        <v>2740</v>
      </c>
      <c r="W174" s="10" t="s">
        <v>114</v>
      </c>
      <c r="X174" s="11"/>
      <c r="Y174" s="11"/>
      <c r="Z174" s="10" t="s">
        <v>40</v>
      </c>
    </row>
    <row r="175" customFormat="1" ht="94.5" spans="1:26">
      <c r="A175" s="10">
        <v>169</v>
      </c>
      <c r="B175" s="10" t="s">
        <v>480</v>
      </c>
      <c r="C175" s="10" t="s">
        <v>108</v>
      </c>
      <c r="D175" s="10" t="s">
        <v>118</v>
      </c>
      <c r="E175" s="11"/>
      <c r="F175" s="10" t="s">
        <v>368</v>
      </c>
      <c r="G175" s="13" t="s">
        <v>478</v>
      </c>
      <c r="H175" s="13" t="s">
        <v>481</v>
      </c>
      <c r="I175" s="11">
        <v>85.6</v>
      </c>
      <c r="J175" s="11">
        <v>85.6</v>
      </c>
      <c r="K175" s="11"/>
      <c r="L175" s="11">
        <v>2025</v>
      </c>
      <c r="M175" s="11"/>
      <c r="N175" s="10" t="s">
        <v>40</v>
      </c>
      <c r="O175" s="11"/>
      <c r="P175" s="10" t="s">
        <v>37</v>
      </c>
      <c r="Q175" s="11"/>
      <c r="R175" s="11"/>
      <c r="S175" s="11"/>
      <c r="T175" s="11"/>
      <c r="U175" s="10">
        <f>VLOOKUP(G175,[1]Sheet3!A:B,2,0)</f>
        <v>2740</v>
      </c>
      <c r="V175" s="11">
        <v>2740</v>
      </c>
      <c r="W175" s="10" t="s">
        <v>114</v>
      </c>
      <c r="X175" s="11"/>
      <c r="Y175" s="11"/>
      <c r="Z175" s="10" t="s">
        <v>40</v>
      </c>
    </row>
    <row r="176" customFormat="1" ht="27" spans="1:26">
      <c r="A176" s="10">
        <v>170</v>
      </c>
      <c r="B176" s="11" t="s">
        <v>482</v>
      </c>
      <c r="C176" s="10" t="s">
        <v>124</v>
      </c>
      <c r="D176" s="10" t="s">
        <v>118</v>
      </c>
      <c r="E176" s="11"/>
      <c r="F176" s="10" t="s">
        <v>368</v>
      </c>
      <c r="G176" s="23" t="s">
        <v>478</v>
      </c>
      <c r="H176" s="11" t="s">
        <v>483</v>
      </c>
      <c r="I176" s="11">
        <v>102.44</v>
      </c>
      <c r="J176" s="11">
        <v>102.44</v>
      </c>
      <c r="K176" s="11"/>
      <c r="L176" s="10">
        <v>2024</v>
      </c>
      <c r="M176" s="11"/>
      <c r="N176" s="10" t="s">
        <v>40</v>
      </c>
      <c r="O176" s="11"/>
      <c r="P176" s="10" t="s">
        <v>37</v>
      </c>
      <c r="Q176" s="11"/>
      <c r="R176" s="11"/>
      <c r="S176" s="11"/>
      <c r="T176" s="11"/>
      <c r="U176" s="10">
        <f>VLOOKUP(G176,[1]Sheet3!A:B,2,0)</f>
        <v>2740</v>
      </c>
      <c r="V176" s="11">
        <v>2740</v>
      </c>
      <c r="W176" s="10" t="s">
        <v>114</v>
      </c>
      <c r="X176" s="11"/>
      <c r="Y176" s="11"/>
      <c r="Z176" s="10" t="s">
        <v>40</v>
      </c>
    </row>
    <row r="177" customFormat="1" ht="81" spans="1:26">
      <c r="A177" s="10">
        <v>171</v>
      </c>
      <c r="B177" s="10" t="s">
        <v>484</v>
      </c>
      <c r="C177" s="10" t="s">
        <v>124</v>
      </c>
      <c r="D177" s="10" t="s">
        <v>118</v>
      </c>
      <c r="E177" s="11"/>
      <c r="F177" s="10" t="s">
        <v>368</v>
      </c>
      <c r="G177" s="13" t="s">
        <v>485</v>
      </c>
      <c r="H177" s="13" t="s">
        <v>486</v>
      </c>
      <c r="I177" s="10">
        <v>60</v>
      </c>
      <c r="J177" s="10">
        <v>60</v>
      </c>
      <c r="K177" s="11"/>
      <c r="L177" s="10">
        <v>2024</v>
      </c>
      <c r="M177" s="11"/>
      <c r="N177" s="10" t="s">
        <v>40</v>
      </c>
      <c r="O177" s="11"/>
      <c r="P177" s="10" t="s">
        <v>37</v>
      </c>
      <c r="Q177" s="11"/>
      <c r="R177" s="11"/>
      <c r="S177" s="11"/>
      <c r="T177" s="11"/>
      <c r="U177" s="10">
        <f>VLOOKUP(G177,[1]Sheet3!A:B,2,0)</f>
        <v>1662</v>
      </c>
      <c r="V177" s="11">
        <v>1662</v>
      </c>
      <c r="W177" s="10" t="s">
        <v>114</v>
      </c>
      <c r="X177" s="11"/>
      <c r="Y177" s="11"/>
      <c r="Z177" s="10" t="s">
        <v>40</v>
      </c>
    </row>
    <row r="178" customFormat="1" ht="81" spans="1:26">
      <c r="A178" s="10">
        <v>172</v>
      </c>
      <c r="B178" s="10" t="s">
        <v>487</v>
      </c>
      <c r="C178" s="10" t="s">
        <v>108</v>
      </c>
      <c r="D178" s="10" t="s">
        <v>118</v>
      </c>
      <c r="E178" s="11"/>
      <c r="F178" s="10" t="s">
        <v>368</v>
      </c>
      <c r="G178" s="13" t="s">
        <v>485</v>
      </c>
      <c r="H178" s="13" t="s">
        <v>488</v>
      </c>
      <c r="I178" s="11">
        <v>197.67</v>
      </c>
      <c r="J178" s="11">
        <v>197.67</v>
      </c>
      <c r="K178" s="11"/>
      <c r="L178" s="11">
        <v>2024</v>
      </c>
      <c r="M178" s="11"/>
      <c r="N178" s="10" t="s">
        <v>40</v>
      </c>
      <c r="O178" s="11"/>
      <c r="P178" s="10" t="s">
        <v>37</v>
      </c>
      <c r="Q178" s="11"/>
      <c r="R178" s="11"/>
      <c r="S178" s="11"/>
      <c r="T178" s="11"/>
      <c r="U178" s="10">
        <f>VLOOKUP(G178,[1]Sheet3!A:B,2,0)</f>
        <v>1662</v>
      </c>
      <c r="V178" s="11">
        <v>1662</v>
      </c>
      <c r="W178" s="10" t="s">
        <v>114</v>
      </c>
      <c r="X178" s="11"/>
      <c r="Y178" s="11"/>
      <c r="Z178" s="10" t="s">
        <v>40</v>
      </c>
    </row>
    <row r="179" customFormat="1" ht="54" spans="1:26">
      <c r="A179" s="10">
        <v>173</v>
      </c>
      <c r="B179" s="10" t="s">
        <v>489</v>
      </c>
      <c r="C179" s="10" t="s">
        <v>108</v>
      </c>
      <c r="D179" s="11"/>
      <c r="E179" s="11"/>
      <c r="F179" s="10" t="s">
        <v>368</v>
      </c>
      <c r="G179" s="13" t="s">
        <v>485</v>
      </c>
      <c r="H179" s="13" t="s">
        <v>490</v>
      </c>
      <c r="I179" s="11">
        <v>84</v>
      </c>
      <c r="J179" s="11">
        <v>84</v>
      </c>
      <c r="K179" s="11"/>
      <c r="L179" s="11">
        <v>2025</v>
      </c>
      <c r="M179" s="11"/>
      <c r="N179" s="10" t="s">
        <v>40</v>
      </c>
      <c r="O179" s="11"/>
      <c r="P179" s="10" t="s">
        <v>37</v>
      </c>
      <c r="Q179" s="11"/>
      <c r="R179" s="11"/>
      <c r="S179" s="11"/>
      <c r="T179" s="11"/>
      <c r="U179" s="10">
        <f>VLOOKUP(G179,[1]Sheet3!A:B,2,0)</f>
        <v>1662</v>
      </c>
      <c r="V179" s="11">
        <v>1662</v>
      </c>
      <c r="W179" s="10" t="s">
        <v>114</v>
      </c>
      <c r="X179" s="11"/>
      <c r="Y179" s="11"/>
      <c r="Z179" s="10" t="s">
        <v>40</v>
      </c>
    </row>
    <row r="180" customFormat="1" ht="67.5" spans="1:26">
      <c r="A180" s="10">
        <v>174</v>
      </c>
      <c r="B180" s="10" t="s">
        <v>491</v>
      </c>
      <c r="C180" s="10" t="s">
        <v>108</v>
      </c>
      <c r="D180" s="10" t="s">
        <v>118</v>
      </c>
      <c r="E180" s="11"/>
      <c r="F180" s="10" t="s">
        <v>368</v>
      </c>
      <c r="G180" s="13" t="s">
        <v>492</v>
      </c>
      <c r="H180" s="13" t="s">
        <v>493</v>
      </c>
      <c r="I180" s="11">
        <v>182.03</v>
      </c>
      <c r="J180" s="11">
        <v>182.03</v>
      </c>
      <c r="K180" s="11"/>
      <c r="L180" s="11">
        <v>2024</v>
      </c>
      <c r="M180" s="11"/>
      <c r="N180" s="10" t="s">
        <v>40</v>
      </c>
      <c r="O180" s="11"/>
      <c r="P180" s="10" t="s">
        <v>37</v>
      </c>
      <c r="Q180" s="11"/>
      <c r="R180" s="11"/>
      <c r="S180" s="11"/>
      <c r="T180" s="11"/>
      <c r="U180" s="10">
        <f>VLOOKUP(G180,[1]Sheet3!A:B,2,0)</f>
        <v>2330</v>
      </c>
      <c r="V180" s="11">
        <v>2330</v>
      </c>
      <c r="W180" s="10" t="s">
        <v>114</v>
      </c>
      <c r="X180" s="11"/>
      <c r="Y180" s="11"/>
      <c r="Z180" s="10" t="s">
        <v>40</v>
      </c>
    </row>
    <row r="181" customFormat="1" ht="40.5" spans="1:26">
      <c r="A181" s="10">
        <v>175</v>
      </c>
      <c r="B181" s="10" t="s">
        <v>494</v>
      </c>
      <c r="C181" s="10" t="s">
        <v>108</v>
      </c>
      <c r="D181" s="10" t="s">
        <v>118</v>
      </c>
      <c r="E181" s="11"/>
      <c r="F181" s="10" t="s">
        <v>368</v>
      </c>
      <c r="G181" s="13" t="s">
        <v>492</v>
      </c>
      <c r="H181" s="13" t="s">
        <v>495</v>
      </c>
      <c r="I181" s="11">
        <v>142.75</v>
      </c>
      <c r="J181" s="11">
        <v>142.75</v>
      </c>
      <c r="K181" s="11"/>
      <c r="L181" s="11">
        <v>2024</v>
      </c>
      <c r="M181" s="11"/>
      <c r="N181" s="10" t="s">
        <v>40</v>
      </c>
      <c r="O181" s="11"/>
      <c r="P181" s="10" t="s">
        <v>37</v>
      </c>
      <c r="Q181" s="11"/>
      <c r="R181" s="11"/>
      <c r="S181" s="11"/>
      <c r="T181" s="11"/>
      <c r="U181" s="10">
        <f>VLOOKUP(G181,[1]Sheet3!A:B,2,0)</f>
        <v>2330</v>
      </c>
      <c r="V181" s="11">
        <v>2330</v>
      </c>
      <c r="W181" s="10" t="s">
        <v>114</v>
      </c>
      <c r="X181" s="11"/>
      <c r="Y181" s="11"/>
      <c r="Z181" s="10" t="s">
        <v>40</v>
      </c>
    </row>
    <row r="182" customFormat="1" ht="81" spans="1:26">
      <c r="A182" s="10">
        <v>176</v>
      </c>
      <c r="B182" s="10" t="s">
        <v>496</v>
      </c>
      <c r="C182" s="10" t="s">
        <v>108</v>
      </c>
      <c r="D182" s="11"/>
      <c r="E182" s="11"/>
      <c r="F182" s="10" t="s">
        <v>368</v>
      </c>
      <c r="G182" s="13" t="s">
        <v>492</v>
      </c>
      <c r="H182" s="13" t="s">
        <v>497</v>
      </c>
      <c r="I182" s="11">
        <v>100</v>
      </c>
      <c r="J182" s="11">
        <v>100</v>
      </c>
      <c r="K182" s="11"/>
      <c r="L182" s="11">
        <v>2026</v>
      </c>
      <c r="M182" s="11"/>
      <c r="N182" s="10" t="s">
        <v>40</v>
      </c>
      <c r="O182" s="11"/>
      <c r="P182" s="10" t="s">
        <v>37</v>
      </c>
      <c r="Q182" s="11"/>
      <c r="R182" s="11"/>
      <c r="S182" s="11"/>
      <c r="T182" s="11"/>
      <c r="U182" s="10">
        <f>VLOOKUP(G182,[1]Sheet3!A:B,2,0)</f>
        <v>2330</v>
      </c>
      <c r="V182" s="11">
        <v>2330</v>
      </c>
      <c r="W182" s="10" t="s">
        <v>114</v>
      </c>
      <c r="X182" s="11"/>
      <c r="Y182" s="11"/>
      <c r="Z182" s="10" t="s">
        <v>40</v>
      </c>
    </row>
    <row r="183" customFormat="1" ht="40.5" spans="1:26">
      <c r="A183" s="10">
        <v>177</v>
      </c>
      <c r="B183" s="10" t="s">
        <v>498</v>
      </c>
      <c r="C183" s="10" t="s">
        <v>108</v>
      </c>
      <c r="D183" s="11"/>
      <c r="E183" s="11"/>
      <c r="F183" s="10" t="s">
        <v>368</v>
      </c>
      <c r="G183" s="13" t="s">
        <v>492</v>
      </c>
      <c r="H183" s="13" t="s">
        <v>499</v>
      </c>
      <c r="I183" s="11">
        <v>151.52</v>
      </c>
      <c r="J183" s="11">
        <v>151.52</v>
      </c>
      <c r="K183" s="11"/>
      <c r="L183" s="11">
        <v>2027</v>
      </c>
      <c r="M183" s="11"/>
      <c r="N183" s="10" t="s">
        <v>40</v>
      </c>
      <c r="O183" s="11"/>
      <c r="P183" s="10" t="s">
        <v>37</v>
      </c>
      <c r="Q183" s="11"/>
      <c r="R183" s="11"/>
      <c r="S183" s="11"/>
      <c r="T183" s="11"/>
      <c r="U183" s="10">
        <f>VLOOKUP(G183,[1]Sheet3!A:B,2,0)</f>
        <v>2330</v>
      </c>
      <c r="V183" s="11">
        <v>2330</v>
      </c>
      <c r="W183" s="10" t="s">
        <v>114</v>
      </c>
      <c r="X183" s="11"/>
      <c r="Y183" s="11"/>
      <c r="Z183" s="10" t="s">
        <v>40</v>
      </c>
    </row>
    <row r="184" customFormat="1" ht="67.5" spans="1:26">
      <c r="A184" s="10">
        <v>178</v>
      </c>
      <c r="B184" s="10" t="s">
        <v>500</v>
      </c>
      <c r="C184" s="11" t="s">
        <v>108</v>
      </c>
      <c r="D184" s="10" t="s">
        <v>118</v>
      </c>
      <c r="E184" s="11"/>
      <c r="F184" s="10" t="s">
        <v>368</v>
      </c>
      <c r="G184" s="13" t="s">
        <v>501</v>
      </c>
      <c r="H184" s="13" t="s">
        <v>502</v>
      </c>
      <c r="I184" s="11">
        <v>139.8</v>
      </c>
      <c r="J184" s="11">
        <v>139.8</v>
      </c>
      <c r="K184" s="11"/>
      <c r="L184" s="11">
        <v>2025</v>
      </c>
      <c r="M184" s="11"/>
      <c r="N184" s="10" t="s">
        <v>40</v>
      </c>
      <c r="O184" s="11"/>
      <c r="P184" s="10" t="s">
        <v>37</v>
      </c>
      <c r="Q184" s="11"/>
      <c r="R184" s="11"/>
      <c r="S184" s="11"/>
      <c r="T184" s="11"/>
      <c r="U184" s="10">
        <f>VLOOKUP(G184,[1]Sheet3!A:B,2,0)</f>
        <v>829</v>
      </c>
      <c r="V184" s="11">
        <v>829</v>
      </c>
      <c r="W184" s="10" t="s">
        <v>114</v>
      </c>
      <c r="X184" s="11"/>
      <c r="Y184" s="11"/>
      <c r="Z184" s="10" t="s">
        <v>40</v>
      </c>
    </row>
    <row r="185" customFormat="1" ht="40.5" spans="1:26">
      <c r="A185" s="10">
        <v>179</v>
      </c>
      <c r="B185" s="10" t="s">
        <v>503</v>
      </c>
      <c r="C185" s="10" t="s">
        <v>108</v>
      </c>
      <c r="D185" s="10" t="s">
        <v>118</v>
      </c>
      <c r="E185" s="11"/>
      <c r="F185" s="10" t="s">
        <v>368</v>
      </c>
      <c r="G185" s="10" t="s">
        <v>501</v>
      </c>
      <c r="H185" s="10" t="s">
        <v>504</v>
      </c>
      <c r="I185" s="10">
        <v>55.16</v>
      </c>
      <c r="J185" s="10">
        <v>55.16</v>
      </c>
      <c r="K185" s="11"/>
      <c r="L185" s="10">
        <v>2024</v>
      </c>
      <c r="M185" s="11"/>
      <c r="N185" s="10" t="s">
        <v>40</v>
      </c>
      <c r="O185" s="11"/>
      <c r="P185" s="10" t="s">
        <v>37</v>
      </c>
      <c r="Q185" s="11"/>
      <c r="R185" s="11"/>
      <c r="S185" s="11"/>
      <c r="T185" s="11"/>
      <c r="U185" s="10">
        <f>VLOOKUP(G185,[1]Sheet3!A:B,2,0)</f>
        <v>829</v>
      </c>
      <c r="V185" s="11">
        <v>829</v>
      </c>
      <c r="W185" s="10" t="s">
        <v>114</v>
      </c>
      <c r="X185" s="11"/>
      <c r="Y185" s="11"/>
      <c r="Z185" s="10" t="s">
        <v>40</v>
      </c>
    </row>
    <row r="186" customFormat="1" ht="67.5" spans="1:26">
      <c r="A186" s="10">
        <v>180</v>
      </c>
      <c r="B186" s="10" t="s">
        <v>505</v>
      </c>
      <c r="C186" s="11" t="s">
        <v>108</v>
      </c>
      <c r="D186" s="10" t="s">
        <v>118</v>
      </c>
      <c r="E186" s="11"/>
      <c r="F186" s="10" t="s">
        <v>368</v>
      </c>
      <c r="G186" s="13" t="s">
        <v>501</v>
      </c>
      <c r="H186" s="13" t="s">
        <v>506</v>
      </c>
      <c r="I186" s="11">
        <v>147.11</v>
      </c>
      <c r="J186" s="11">
        <v>147.11</v>
      </c>
      <c r="K186" s="11"/>
      <c r="L186" s="11">
        <v>2024</v>
      </c>
      <c r="M186" s="11"/>
      <c r="N186" s="10" t="s">
        <v>40</v>
      </c>
      <c r="O186" s="11"/>
      <c r="P186" s="10" t="s">
        <v>37</v>
      </c>
      <c r="Q186" s="11"/>
      <c r="R186" s="11"/>
      <c r="S186" s="11"/>
      <c r="T186" s="11"/>
      <c r="U186" s="10">
        <f>VLOOKUP(G186,[1]Sheet3!A:B,2,0)</f>
        <v>829</v>
      </c>
      <c r="V186" s="11">
        <v>829</v>
      </c>
      <c r="W186" s="10" t="s">
        <v>114</v>
      </c>
      <c r="X186" s="11"/>
      <c r="Y186" s="11"/>
      <c r="Z186" s="10" t="s">
        <v>40</v>
      </c>
    </row>
    <row r="187" customFormat="1" ht="135" spans="1:26">
      <c r="A187" s="10">
        <v>181</v>
      </c>
      <c r="B187" s="10" t="s">
        <v>507</v>
      </c>
      <c r="C187" s="11" t="s">
        <v>108</v>
      </c>
      <c r="D187" s="10" t="s">
        <v>118</v>
      </c>
      <c r="E187" s="11"/>
      <c r="F187" s="10" t="s">
        <v>368</v>
      </c>
      <c r="G187" s="13" t="s">
        <v>508</v>
      </c>
      <c r="H187" s="13" t="s">
        <v>509</v>
      </c>
      <c r="I187" s="11">
        <v>192.04</v>
      </c>
      <c r="J187" s="11">
        <v>192.04</v>
      </c>
      <c r="K187" s="11"/>
      <c r="L187" s="11">
        <v>2024</v>
      </c>
      <c r="M187" s="11"/>
      <c r="N187" s="10" t="s">
        <v>40</v>
      </c>
      <c r="O187" s="11"/>
      <c r="P187" s="10" t="s">
        <v>37</v>
      </c>
      <c r="Q187" s="11"/>
      <c r="R187" s="11"/>
      <c r="S187" s="11"/>
      <c r="T187" s="11"/>
      <c r="U187" s="10">
        <f>VLOOKUP(G187,[1]Sheet3!A:B,2,0)</f>
        <v>923</v>
      </c>
      <c r="V187" s="11">
        <v>923</v>
      </c>
      <c r="W187" s="10" t="s">
        <v>114</v>
      </c>
      <c r="X187" s="11"/>
      <c r="Y187" s="11"/>
      <c r="Z187" s="10" t="s">
        <v>40</v>
      </c>
    </row>
    <row r="188" customFormat="1" ht="121.5" spans="1:26">
      <c r="A188" s="10">
        <v>182</v>
      </c>
      <c r="B188" s="10" t="s">
        <v>510</v>
      </c>
      <c r="C188" s="11" t="s">
        <v>108</v>
      </c>
      <c r="D188" s="10" t="s">
        <v>118</v>
      </c>
      <c r="E188" s="11"/>
      <c r="F188" s="10" t="s">
        <v>368</v>
      </c>
      <c r="G188" s="13" t="s">
        <v>508</v>
      </c>
      <c r="H188" s="13" t="s">
        <v>511</v>
      </c>
      <c r="I188" s="11">
        <v>152.1</v>
      </c>
      <c r="J188" s="11">
        <v>152.1</v>
      </c>
      <c r="K188" s="11"/>
      <c r="L188" s="11">
        <v>2024</v>
      </c>
      <c r="M188" s="11"/>
      <c r="N188" s="10" t="s">
        <v>40</v>
      </c>
      <c r="O188" s="11"/>
      <c r="P188" s="10" t="s">
        <v>37</v>
      </c>
      <c r="Q188" s="11"/>
      <c r="R188" s="11"/>
      <c r="S188" s="11"/>
      <c r="T188" s="11"/>
      <c r="U188" s="10">
        <f>VLOOKUP(G188,[1]Sheet3!A:B,2,0)</f>
        <v>923</v>
      </c>
      <c r="V188" s="11">
        <v>923</v>
      </c>
      <c r="W188" s="10" t="s">
        <v>114</v>
      </c>
      <c r="X188" s="11"/>
      <c r="Y188" s="11"/>
      <c r="Z188" s="10" t="s">
        <v>40</v>
      </c>
    </row>
    <row r="189" customFormat="1" ht="135" spans="1:26">
      <c r="A189" s="10">
        <v>183</v>
      </c>
      <c r="B189" s="10" t="s">
        <v>512</v>
      </c>
      <c r="C189" s="11" t="s">
        <v>108</v>
      </c>
      <c r="D189" s="10" t="s">
        <v>118</v>
      </c>
      <c r="E189" s="11"/>
      <c r="F189" s="10" t="s">
        <v>368</v>
      </c>
      <c r="G189" s="13" t="s">
        <v>508</v>
      </c>
      <c r="H189" s="13" t="s">
        <v>513</v>
      </c>
      <c r="I189" s="11">
        <v>117.3</v>
      </c>
      <c r="J189" s="11">
        <v>117.3</v>
      </c>
      <c r="K189" s="11"/>
      <c r="L189" s="11">
        <v>2024</v>
      </c>
      <c r="M189" s="11"/>
      <c r="N189" s="10" t="s">
        <v>40</v>
      </c>
      <c r="O189" s="11"/>
      <c r="P189" s="10" t="s">
        <v>37</v>
      </c>
      <c r="Q189" s="11"/>
      <c r="R189" s="11"/>
      <c r="S189" s="11"/>
      <c r="T189" s="11"/>
      <c r="U189" s="10">
        <f>VLOOKUP(G189,[1]Sheet3!A:B,2,0)</f>
        <v>923</v>
      </c>
      <c r="V189" s="11">
        <v>923</v>
      </c>
      <c r="W189" s="10" t="s">
        <v>114</v>
      </c>
      <c r="X189" s="11"/>
      <c r="Y189" s="11"/>
      <c r="Z189" s="10" t="s">
        <v>40</v>
      </c>
    </row>
    <row r="190" customFormat="1" ht="108" spans="1:26">
      <c r="A190" s="10">
        <v>184</v>
      </c>
      <c r="B190" s="10" t="s">
        <v>514</v>
      </c>
      <c r="C190" s="11" t="s">
        <v>108</v>
      </c>
      <c r="D190" s="10" t="s">
        <v>118</v>
      </c>
      <c r="E190" s="11"/>
      <c r="F190" s="10" t="s">
        <v>368</v>
      </c>
      <c r="G190" s="13" t="s">
        <v>515</v>
      </c>
      <c r="H190" s="13" t="s">
        <v>516</v>
      </c>
      <c r="I190" s="11">
        <v>179.51</v>
      </c>
      <c r="J190" s="11">
        <v>179.51</v>
      </c>
      <c r="K190" s="11"/>
      <c r="L190" s="11">
        <v>2024</v>
      </c>
      <c r="M190" s="11"/>
      <c r="N190" s="10" t="s">
        <v>40</v>
      </c>
      <c r="O190" s="11"/>
      <c r="P190" s="10" t="s">
        <v>37</v>
      </c>
      <c r="Q190" s="11"/>
      <c r="R190" s="11"/>
      <c r="S190" s="11"/>
      <c r="T190" s="11"/>
      <c r="U190" s="10">
        <f>VLOOKUP(G190,[1]Sheet3!A:B,2,0)</f>
        <v>1709</v>
      </c>
      <c r="V190" s="10">
        <v>1709</v>
      </c>
      <c r="W190" s="10" t="s">
        <v>114</v>
      </c>
      <c r="X190" s="11"/>
      <c r="Y190" s="11"/>
      <c r="Z190" s="10" t="s">
        <v>40</v>
      </c>
    </row>
    <row r="191" customFormat="1" ht="148.5" spans="1:26">
      <c r="A191" s="10">
        <v>185</v>
      </c>
      <c r="B191" s="10" t="s">
        <v>517</v>
      </c>
      <c r="C191" s="11" t="s">
        <v>108</v>
      </c>
      <c r="D191" s="10" t="s">
        <v>118</v>
      </c>
      <c r="E191" s="11"/>
      <c r="F191" s="10" t="s">
        <v>368</v>
      </c>
      <c r="G191" s="13" t="s">
        <v>515</v>
      </c>
      <c r="H191" s="13" t="s">
        <v>518</v>
      </c>
      <c r="I191" s="11">
        <v>197.31</v>
      </c>
      <c r="J191" s="11">
        <v>197.31</v>
      </c>
      <c r="K191" s="11"/>
      <c r="L191" s="11">
        <v>2024</v>
      </c>
      <c r="M191" s="11"/>
      <c r="N191" s="10" t="s">
        <v>40</v>
      </c>
      <c r="O191" s="11"/>
      <c r="P191" s="10" t="s">
        <v>37</v>
      </c>
      <c r="Q191" s="11"/>
      <c r="R191" s="11"/>
      <c r="S191" s="11"/>
      <c r="T191" s="11"/>
      <c r="U191" s="10">
        <f>VLOOKUP(G191,[1]Sheet3!A:B,2,0)</f>
        <v>1709</v>
      </c>
      <c r="V191" s="10">
        <v>1709</v>
      </c>
      <c r="W191" s="10" t="s">
        <v>114</v>
      </c>
      <c r="X191" s="11"/>
      <c r="Y191" s="11"/>
      <c r="Z191" s="10" t="s">
        <v>40</v>
      </c>
    </row>
    <row r="192" customFormat="1" ht="40.5" spans="1:26">
      <c r="A192" s="10">
        <v>186</v>
      </c>
      <c r="B192" s="10" t="s">
        <v>519</v>
      </c>
      <c r="C192" s="11" t="s">
        <v>108</v>
      </c>
      <c r="D192" s="10" t="s">
        <v>118</v>
      </c>
      <c r="E192" s="11"/>
      <c r="F192" s="10" t="s">
        <v>368</v>
      </c>
      <c r="G192" s="13" t="s">
        <v>515</v>
      </c>
      <c r="H192" s="13" t="s">
        <v>520</v>
      </c>
      <c r="I192" s="11">
        <v>178.44</v>
      </c>
      <c r="J192" s="11">
        <v>178.44</v>
      </c>
      <c r="K192" s="11"/>
      <c r="L192" s="11">
        <v>2024</v>
      </c>
      <c r="M192" s="11"/>
      <c r="N192" s="10" t="s">
        <v>40</v>
      </c>
      <c r="O192" s="11" t="s">
        <v>40</v>
      </c>
      <c r="P192" s="10" t="s">
        <v>37</v>
      </c>
      <c r="Q192" s="11"/>
      <c r="R192" s="11"/>
      <c r="S192" s="11"/>
      <c r="T192" s="11"/>
      <c r="U192" s="10">
        <f>VLOOKUP(G192,[1]Sheet3!A:B,2,0)</f>
        <v>1709</v>
      </c>
      <c r="V192" s="10">
        <v>1709</v>
      </c>
      <c r="W192" s="10" t="s">
        <v>114</v>
      </c>
      <c r="X192" s="11"/>
      <c r="Y192" s="11"/>
      <c r="Z192" s="10" t="s">
        <v>40</v>
      </c>
    </row>
    <row r="193" customFormat="1" ht="54" spans="1:26">
      <c r="A193" s="10">
        <v>187</v>
      </c>
      <c r="B193" s="25" t="s">
        <v>521</v>
      </c>
      <c r="C193" s="10" t="s">
        <v>50</v>
      </c>
      <c r="D193" s="10" t="s">
        <v>522</v>
      </c>
      <c r="E193" s="10" t="s">
        <v>523</v>
      </c>
      <c r="F193" s="10" t="s">
        <v>524</v>
      </c>
      <c r="G193" s="10" t="s">
        <v>525</v>
      </c>
      <c r="H193" s="10" t="s">
        <v>526</v>
      </c>
      <c r="I193" s="27">
        <v>12.92</v>
      </c>
      <c r="J193" s="27">
        <v>12.92</v>
      </c>
      <c r="K193" s="10" t="s">
        <v>37</v>
      </c>
      <c r="L193" s="10">
        <v>2024</v>
      </c>
      <c r="M193" s="10" t="s">
        <v>37</v>
      </c>
      <c r="N193" s="10" t="s">
        <v>40</v>
      </c>
      <c r="O193" s="10" t="s">
        <v>37</v>
      </c>
      <c r="P193" s="10" t="s">
        <v>37</v>
      </c>
      <c r="Q193" s="10" t="s">
        <v>40</v>
      </c>
      <c r="R193" s="10" t="s">
        <v>37</v>
      </c>
      <c r="S193" s="10" t="s">
        <v>527</v>
      </c>
      <c r="T193" s="10"/>
      <c r="U193" s="10">
        <v>745</v>
      </c>
      <c r="V193" s="10">
        <v>745</v>
      </c>
      <c r="W193" s="10" t="s">
        <v>114</v>
      </c>
      <c r="X193" s="10"/>
      <c r="Y193" s="10"/>
      <c r="Z193" s="10" t="s">
        <v>40</v>
      </c>
    </row>
    <row r="194" customFormat="1" ht="54" spans="1:26">
      <c r="A194" s="10">
        <v>188</v>
      </c>
      <c r="B194" s="25" t="s">
        <v>528</v>
      </c>
      <c r="C194" s="10" t="s">
        <v>50</v>
      </c>
      <c r="D194" s="10" t="s">
        <v>522</v>
      </c>
      <c r="E194" s="10" t="s">
        <v>523</v>
      </c>
      <c r="F194" s="10" t="s">
        <v>524</v>
      </c>
      <c r="G194" s="10" t="s">
        <v>525</v>
      </c>
      <c r="H194" s="10" t="s">
        <v>529</v>
      </c>
      <c r="I194" s="27">
        <v>5.85</v>
      </c>
      <c r="J194" s="27">
        <v>5.85</v>
      </c>
      <c r="K194" s="10" t="s">
        <v>37</v>
      </c>
      <c r="L194" s="10">
        <v>2024</v>
      </c>
      <c r="M194" s="10" t="s">
        <v>37</v>
      </c>
      <c r="N194" s="10" t="s">
        <v>40</v>
      </c>
      <c r="O194" s="10" t="s">
        <v>37</v>
      </c>
      <c r="P194" s="10" t="s">
        <v>37</v>
      </c>
      <c r="Q194" s="10" t="s">
        <v>40</v>
      </c>
      <c r="R194" s="10" t="s">
        <v>37</v>
      </c>
      <c r="S194" s="10" t="s">
        <v>527</v>
      </c>
      <c r="T194" s="10"/>
      <c r="U194" s="10">
        <v>249</v>
      </c>
      <c r="V194" s="10">
        <v>249</v>
      </c>
      <c r="W194" s="10" t="s">
        <v>114</v>
      </c>
      <c r="X194" s="10"/>
      <c r="Y194" s="10"/>
      <c r="Z194" s="10" t="s">
        <v>40</v>
      </c>
    </row>
    <row r="195" customFormat="1" ht="54" spans="1:26">
      <c r="A195" s="10">
        <v>189</v>
      </c>
      <c r="B195" s="25" t="s">
        <v>530</v>
      </c>
      <c r="C195" s="10" t="s">
        <v>50</v>
      </c>
      <c r="D195" s="10" t="s">
        <v>522</v>
      </c>
      <c r="E195" s="10" t="s">
        <v>531</v>
      </c>
      <c r="F195" s="10" t="s">
        <v>524</v>
      </c>
      <c r="G195" s="10" t="s">
        <v>525</v>
      </c>
      <c r="H195" s="10" t="s">
        <v>532</v>
      </c>
      <c r="I195" s="28">
        <v>90</v>
      </c>
      <c r="J195" s="28">
        <v>90</v>
      </c>
      <c r="K195" s="10" t="s">
        <v>37</v>
      </c>
      <c r="L195" s="10">
        <v>2024</v>
      </c>
      <c r="M195" s="10" t="s">
        <v>37</v>
      </c>
      <c r="N195" s="10" t="s">
        <v>40</v>
      </c>
      <c r="O195" s="10"/>
      <c r="P195" s="10" t="s">
        <v>37</v>
      </c>
      <c r="Q195" s="10" t="s">
        <v>40</v>
      </c>
      <c r="R195" s="10" t="s">
        <v>37</v>
      </c>
      <c r="S195" s="10" t="s">
        <v>527</v>
      </c>
      <c r="T195" s="10"/>
      <c r="U195" s="10">
        <v>1604</v>
      </c>
      <c r="V195" s="10">
        <v>1604</v>
      </c>
      <c r="W195" s="10" t="s">
        <v>114</v>
      </c>
      <c r="X195" s="10"/>
      <c r="Y195" s="10"/>
      <c r="Z195" s="10" t="s">
        <v>40</v>
      </c>
    </row>
    <row r="196" customFormat="1" ht="54" spans="1:26">
      <c r="A196" s="10">
        <v>190</v>
      </c>
      <c r="B196" s="25" t="s">
        <v>533</v>
      </c>
      <c r="C196" s="10" t="s">
        <v>50</v>
      </c>
      <c r="D196" s="10" t="s">
        <v>522</v>
      </c>
      <c r="E196" s="10" t="s">
        <v>531</v>
      </c>
      <c r="F196" s="10" t="s">
        <v>524</v>
      </c>
      <c r="G196" s="10" t="s">
        <v>525</v>
      </c>
      <c r="H196" s="10" t="s">
        <v>534</v>
      </c>
      <c r="I196" s="28">
        <v>6.3</v>
      </c>
      <c r="J196" s="28">
        <v>6.3</v>
      </c>
      <c r="K196" s="10" t="s">
        <v>37</v>
      </c>
      <c r="L196" s="10">
        <v>2024</v>
      </c>
      <c r="M196" s="10" t="s">
        <v>37</v>
      </c>
      <c r="N196" s="10" t="s">
        <v>40</v>
      </c>
      <c r="O196" s="10" t="s">
        <v>40</v>
      </c>
      <c r="P196" s="10" t="s">
        <v>37</v>
      </c>
      <c r="Q196" s="10" t="s">
        <v>40</v>
      </c>
      <c r="R196" s="10" t="s">
        <v>37</v>
      </c>
      <c r="S196" s="10" t="s">
        <v>527</v>
      </c>
      <c r="T196" s="10"/>
      <c r="U196" s="10">
        <v>187</v>
      </c>
      <c r="V196" s="10">
        <v>187</v>
      </c>
      <c r="W196" s="10" t="s">
        <v>114</v>
      </c>
      <c r="X196" s="10"/>
      <c r="Y196" s="10"/>
      <c r="Z196" s="10" t="s">
        <v>40</v>
      </c>
    </row>
    <row r="197" customFormat="1" ht="54" spans="1:26">
      <c r="A197" s="10">
        <v>191</v>
      </c>
      <c r="B197" s="25" t="s">
        <v>535</v>
      </c>
      <c r="C197" s="10" t="s">
        <v>50</v>
      </c>
      <c r="D197" s="10" t="s">
        <v>522</v>
      </c>
      <c r="E197" s="10" t="s">
        <v>523</v>
      </c>
      <c r="F197" s="10" t="s">
        <v>524</v>
      </c>
      <c r="G197" s="10" t="s">
        <v>525</v>
      </c>
      <c r="H197" s="10" t="s">
        <v>536</v>
      </c>
      <c r="I197" s="28">
        <v>6.72</v>
      </c>
      <c r="J197" s="28">
        <v>6.72</v>
      </c>
      <c r="K197" s="10" t="s">
        <v>37</v>
      </c>
      <c r="L197" s="10">
        <v>2024</v>
      </c>
      <c r="M197" s="10" t="s">
        <v>37</v>
      </c>
      <c r="N197" s="10" t="s">
        <v>40</v>
      </c>
      <c r="O197" s="10" t="s">
        <v>37</v>
      </c>
      <c r="P197" s="10" t="s">
        <v>37</v>
      </c>
      <c r="Q197" s="10" t="s">
        <v>40</v>
      </c>
      <c r="R197" s="10" t="s">
        <v>37</v>
      </c>
      <c r="S197" s="10" t="s">
        <v>527</v>
      </c>
      <c r="T197" s="10"/>
      <c r="U197" s="10">
        <v>961</v>
      </c>
      <c r="V197" s="10">
        <v>961</v>
      </c>
      <c r="W197" s="10" t="s">
        <v>114</v>
      </c>
      <c r="X197" s="10"/>
      <c r="Y197" s="10"/>
      <c r="Z197" s="10" t="s">
        <v>40</v>
      </c>
    </row>
    <row r="198" customFormat="1" ht="54" spans="1:26">
      <c r="A198" s="10">
        <v>192</v>
      </c>
      <c r="B198" s="25" t="s">
        <v>537</v>
      </c>
      <c r="C198" s="10" t="s">
        <v>50</v>
      </c>
      <c r="D198" s="10" t="s">
        <v>522</v>
      </c>
      <c r="E198" s="10" t="s">
        <v>531</v>
      </c>
      <c r="F198" s="10" t="s">
        <v>524</v>
      </c>
      <c r="G198" s="10" t="s">
        <v>538</v>
      </c>
      <c r="H198" s="10" t="s">
        <v>539</v>
      </c>
      <c r="I198" s="28">
        <v>108</v>
      </c>
      <c r="J198" s="28">
        <v>108</v>
      </c>
      <c r="K198" s="10" t="s">
        <v>37</v>
      </c>
      <c r="L198" s="10">
        <v>2024</v>
      </c>
      <c r="M198" s="10" t="s">
        <v>37</v>
      </c>
      <c r="N198" s="10" t="s">
        <v>40</v>
      </c>
      <c r="O198" s="10" t="s">
        <v>37</v>
      </c>
      <c r="P198" s="10" t="s">
        <v>37</v>
      </c>
      <c r="Q198" s="10" t="s">
        <v>40</v>
      </c>
      <c r="R198" s="10" t="s">
        <v>37</v>
      </c>
      <c r="S198" s="10" t="s">
        <v>527</v>
      </c>
      <c r="T198" s="10"/>
      <c r="U198" s="10">
        <v>2865</v>
      </c>
      <c r="V198" s="10">
        <v>2865</v>
      </c>
      <c r="W198" s="10" t="s">
        <v>114</v>
      </c>
      <c r="X198" s="10"/>
      <c r="Y198" s="10"/>
      <c r="Z198" s="10" t="s">
        <v>40</v>
      </c>
    </row>
    <row r="199" spans="1:26">
      <c r="A199" s="11"/>
      <c r="B199" s="11" t="s">
        <v>540</v>
      </c>
      <c r="C199" s="11"/>
      <c r="D199" s="11"/>
      <c r="E199" s="11"/>
      <c r="F199" s="11"/>
      <c r="G199" s="11"/>
      <c r="H199" s="11"/>
      <c r="I199" s="11">
        <f>SUM(I7:I198)</f>
        <v>20691.8432</v>
      </c>
      <c r="J199" s="11">
        <f>SUM(J7:J198)</f>
        <v>20691.8432</v>
      </c>
      <c r="K199" s="11"/>
      <c r="L199" s="11"/>
      <c r="M199" s="11"/>
      <c r="N199" s="11"/>
      <c r="O199" s="11"/>
      <c r="P199" s="11"/>
      <c r="Q199" s="11"/>
      <c r="R199" s="11"/>
      <c r="S199" s="11"/>
      <c r="T199" s="11"/>
      <c r="U199" s="11"/>
      <c r="V199" s="11"/>
      <c r="W199" s="11"/>
      <c r="X199" s="11"/>
      <c r="Y199" s="11"/>
      <c r="Z199" s="10"/>
    </row>
    <row r="200" spans="2:2">
      <c r="B200" s="6" t="s">
        <v>541</v>
      </c>
    </row>
    <row r="209" spans="5:5">
      <c r="E209" s="26"/>
    </row>
  </sheetData>
  <autoFilter ref="A6:Z200">
    <extLst/>
  </autoFilter>
  <mergeCells count="24">
    <mergeCell ref="A1:Z1"/>
    <mergeCell ref="F5:G5"/>
    <mergeCell ref="J5:K5"/>
    <mergeCell ref="M5:N5"/>
    <mergeCell ref="A5:A6"/>
    <mergeCell ref="B5:B6"/>
    <mergeCell ref="C5:C6"/>
    <mergeCell ref="D5:D6"/>
    <mergeCell ref="E5:E6"/>
    <mergeCell ref="H5:H6"/>
    <mergeCell ref="I5:I6"/>
    <mergeCell ref="L5:L6"/>
    <mergeCell ref="O5:O6"/>
    <mergeCell ref="P5:P6"/>
    <mergeCell ref="Q5:Q6"/>
    <mergeCell ref="R5:R6"/>
    <mergeCell ref="S5:S6"/>
    <mergeCell ref="T5:T6"/>
    <mergeCell ref="U5:U6"/>
    <mergeCell ref="V5:V6"/>
    <mergeCell ref="W5:W6"/>
    <mergeCell ref="X5:X6"/>
    <mergeCell ref="Y5:Y6"/>
    <mergeCell ref="Z5:Z6"/>
  </mergeCells>
  <dataValidations count="3">
    <dataValidation type="list" allowBlank="1" showInputMessage="1" showErrorMessage="1" sqref="D35 D36 D37 D38 D39 D40 D41 D42 D43 D44 D45 D46 D47 D48 D49 D50 D51 D52 D53 E91 E92 E96 E97 E98 E99 E100 E101 E102 E103 E104 E107 E108 E109 E110 D33:D34 D111:D122 E79:E80 E81:E83 E84:E85 E86:E88 E89:E90 E93:E95 E105:E106">
      <formula1>"种植养殖加工服务,休闲农业与乡村旅游,生态扶贫项目,外出务工补助,就业创业补助,就业创业培训,技能培训,公益岗位,贫困村创业致富带头人创业培训,农村危房改造,扶贫小额信贷贴息,扶贫龙头企业合作社等经营主体贷款贴息,产业保险,扶贫小额信贷风险补偿金,入户路改革,解决安全饮水,厨房厕所圈舍等改造,通村、组硬化路及护栏,产业路"</formula1>
    </dataValidation>
    <dataValidation type="list" allowBlank="1" showInputMessage="1" showErrorMessage="1" sqref="C38 C40 C51 D80 D91 D92 D96 D97 D98 D99 D100 D101 D102 D103 D104 D107 D108 D109 D110 C111 C33:C34 D81:D83 D84:D85 D86:D88 D89:D90 D93:D95 D105:D106">
      <formula1>"产业项目,就业项目,易地扶贫搬迁,公益岗位,教育扶贫,健康扶贫,危房改造,生活条件改善,综合保障性扶贫,村基础设施,村公共服务,金融扶贫,项目管理费,其他"</formula1>
    </dataValidation>
    <dataValidation allowBlank="1" showInputMessage="1" showErrorMessage="1" errorTitle="友情提示" error="只能输入数值！" sqref="I193 J193 I194 J194 I195 J195 I196 J196 I197 J197 I198 J198 B196:B197"/>
  </dataValidations>
  <pageMargins left="0.700694444444445" right="0.700694444444445" top="0.751388888888889" bottom="0.751388888888889" header="0.298611111111111" footer="0.298611111111111"/>
  <pageSetup paperSize="9" scale="4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le享人生</cp:lastModifiedBy>
  <dcterms:created xsi:type="dcterms:W3CDTF">2023-05-12T11:15:00Z</dcterms:created>
  <dcterms:modified xsi:type="dcterms:W3CDTF">2023-12-08T09:26:10Z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1C5B4BC625B74536B2450B7FB5243C46_13</vt:lpwstr>
  </property>
  <property fmtid="{D5CDD505-2E9C-101B-9397-08002B2CF9AE}" pid="3" name="KSOProductBuildVer">
    <vt:lpwstr>2052-12.1.0.15712</vt:lpwstr>
  </property>
</Properties>
</file>