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<sst xmlns="http://schemas.openxmlformats.org/spreadsheetml/2006/main" count="369" uniqueCount="216">
  <si>
    <t>贵安新区2023年中央、市级、区级财政衔接推进乡村振兴补助资金（巩固拓展脱贫攻坚成果和乡村振兴任务）项目表</t>
  </si>
  <si>
    <t>单位：万元</t>
  </si>
  <si>
    <t>序号</t>
  </si>
  <si>
    <t>项目名称</t>
  </si>
  <si>
    <t>实施单位</t>
  </si>
  <si>
    <t>实施地点</t>
  </si>
  <si>
    <t>项目总投资金额</t>
  </si>
  <si>
    <t>本次下达资金合计</t>
  </si>
  <si>
    <t>资金来源</t>
  </si>
  <si>
    <t>科目分类</t>
  </si>
  <si>
    <t>备注</t>
  </si>
  <si>
    <t>项目主要建设内容</t>
  </si>
  <si>
    <t>批复文号（花乡振复2023）</t>
  </si>
  <si>
    <t>黔财农〔2023〕63号</t>
  </si>
  <si>
    <t>筑财农〔2023〕8号</t>
  </si>
  <si>
    <t>花财通〔2023〕1号</t>
  </si>
  <si>
    <t>贵安新区党武街道2023年生态养殖产业帮扶到户项目</t>
  </si>
  <si>
    <r>
      <rPr>
        <sz val="1"/>
        <rFont val="仿宋_GB2312"/>
        <charset val="134"/>
      </rPr>
      <t>采购鸡仔810羽（每羽0.5±0.1kg），鸡饲料6.48吨，共计162包（40kg/包，含量为：粗蛋白18%-20%、粗纤维</t>
    </r>
    <r>
      <rPr>
        <sz val="1"/>
        <rFont val="宋体"/>
        <charset val="134"/>
      </rPr>
      <t>≦</t>
    </r>
    <r>
      <rPr>
        <sz val="1"/>
        <rFont val="仿宋_GB2312"/>
        <charset val="134"/>
      </rPr>
      <t>5%、粗灰粉</t>
    </r>
    <r>
      <rPr>
        <sz val="1"/>
        <rFont val="宋体"/>
        <charset val="134"/>
      </rPr>
      <t>≦</t>
    </r>
    <r>
      <rPr>
        <sz val="1"/>
        <rFont val="仿宋_GB2312"/>
        <charset val="134"/>
      </rPr>
      <t>7%、总钙0.6%-1.3%、总磷</t>
    </r>
    <r>
      <rPr>
        <sz val="1"/>
        <rFont val="宋体"/>
        <charset val="134"/>
      </rPr>
      <t>≧</t>
    </r>
    <r>
      <rPr>
        <sz val="1"/>
        <rFont val="仿宋_GB2312"/>
        <charset val="134"/>
      </rPr>
      <t>0.5%、氯化钠0.2%-0.8%、水分</t>
    </r>
    <r>
      <rPr>
        <sz val="1"/>
        <rFont val="宋体"/>
        <charset val="134"/>
      </rPr>
      <t>≦</t>
    </r>
    <r>
      <rPr>
        <sz val="1"/>
        <rFont val="仿宋_GB2312"/>
        <charset val="134"/>
      </rPr>
      <t>13.5%），项目惠及27户脱贫户和监测户，每户发放鸡仔30羽，发放饲料6包。</t>
    </r>
  </si>
  <si>
    <t>党武街道</t>
  </si>
  <si>
    <t>脱贫村</t>
  </si>
  <si>
    <t>市级资金批复</t>
  </si>
  <si>
    <t>贵安新区高峰镇2023年狗场村食用菌菌架采购项目</t>
  </si>
  <si>
    <t>采购安装包塑型钢菌架共2000米；单个菌架长2000mm，宽900mm，高2160mm，层架7层；钢管材料包塑型钢，参数40MM（长）*20MM（宽）*1.2（厚）。</t>
  </si>
  <si>
    <t>高峰镇</t>
  </si>
  <si>
    <t>狗场村</t>
  </si>
  <si>
    <t>贵安区级资金批复</t>
  </si>
  <si>
    <t>贵安新区马场镇2023年马路村普贡村农业产业配套设施项目</t>
  </si>
  <si>
    <r>
      <rPr>
        <sz val="1"/>
        <rFont val="仿宋_GB2312"/>
        <charset val="134"/>
      </rPr>
      <t>1.新建增压泵房2座（长3.8m、宽3.3m、高3.5m，占地7.5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；2.新安装增压泵4台（含电机，一备一用）及安全控制配套设备;3.新建高位药剂池2座30m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(长4.4m，宽4.4m，高2.58m)；4.新安装输配水管网共计92531m；
5.新建生产道路：长1.25km,宽3.5m，设置会车道3座（不少于20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/座），设置过路涵管2处。</t>
    </r>
  </si>
  <si>
    <t>马场镇</t>
  </si>
  <si>
    <t>马路村、普贡村</t>
  </si>
  <si>
    <t>贵安新区高峰镇2023年鸡苗养殖产业帮扶乡村振兴项目</t>
  </si>
  <si>
    <t>购买鸡苗3030只，重量为1.5斤（土0.3斤），玉米70700斤。惠及有养殖意愿的101户脱贫户、监测户。</t>
  </si>
  <si>
    <t>各村</t>
  </si>
  <si>
    <t>贵安新区湖潮乡2023年生猪养殖项目</t>
  </si>
  <si>
    <t>采购生猪共计165头，25千克（±2.5千克）/头，40元/千克，饲料共计330包，80斤/包，170元/包。每户发放生猪1-2头，每头猪配发饲料2包。</t>
  </si>
  <si>
    <t>湖潮乡</t>
  </si>
  <si>
    <t>贵安新区党武街道掌克茶旅建设项目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</si>
  <si>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</si>
  <si>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</si>
  <si>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</si>
  <si>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</si>
  <si>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中央资金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</si>
  <si>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</si>
  <si>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</si>
  <si>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</si>
  <si>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</si>
  <si>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贵安新区高峰镇龙宝村2023年水稻购销帮扶项目</t>
  </si>
  <si>
    <t>收购龙宝村本地水稻378378斤加工包装进行销售获取收益。</t>
  </si>
  <si>
    <t>龙宝村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</si>
  <si>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</si>
  <si>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</si>
  <si>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</si>
  <si>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湖潮村</t>
  </si>
  <si>
    <t>花乡振复[2023]78号</t>
  </si>
  <si>
    <t>贵安新区马场镇2023年松林村辣椒深加工项目</t>
  </si>
  <si>
    <t>建设蔬菜育苗大棚4608平米，仓库10平米。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</si>
  <si>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</si>
  <si>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</si>
  <si>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</si>
  <si>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</si>
  <si>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</si>
  <si>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</si>
  <si>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</si>
  <si>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合计</t>
  </si>
  <si>
    <t>花溪区贵安新区中央衔接资金（集体经济）
拟批复项目统计表</t>
  </si>
  <si>
    <t>实施乡镇</t>
  </si>
  <si>
    <t>项目总投资金额（万元）</t>
  </si>
  <si>
    <t>批复文号</t>
  </si>
  <si>
    <t>花溪区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</si>
  <si>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</si>
  <si>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</si>
  <si>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高坡乡</t>
  </si>
  <si>
    <t>摆龙村</t>
  </si>
  <si>
    <t>花乡振复[2023]70号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</si>
  <si>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</si>
  <si>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</si>
  <si>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久安乡</t>
  </si>
  <si>
    <t>吴山村</t>
  </si>
  <si>
    <t>花乡振复[2023]71号</t>
  </si>
  <si>
    <t>2023年麦坪镇汪庄村竹荪烘干加工发展项目</t>
  </si>
  <si>
    <t>新建竹荪种植基地配套钢结构厂房360平方米，配电房7.92平方米，洗手间7.92平方米，围墙54米，250公斤烘干量烘干房2套，120立方米容量冷库1套。</t>
  </si>
  <si>
    <t>麦坪镇</t>
  </si>
  <si>
    <t>汪庄村</t>
  </si>
  <si>
    <t>花乡振复[2023]72号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</si>
  <si>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</si>
  <si>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</si>
  <si>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t>青岩镇</t>
  </si>
  <si>
    <t>达夯村</t>
  </si>
  <si>
    <t>花乡振复[2023]73号</t>
  </si>
  <si>
    <t>花溪区燕楼镇同心村村集体林下养鸡乡村振兴项目</t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</si>
  <si>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</si>
  <si>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燕楼镇</t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</si>
  <si>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</si>
  <si>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</si>
  <si>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</si>
  <si>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</si>
  <si>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</si>
  <si>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</si>
  <si>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</si>
  <si>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花溪合计</t>
  </si>
  <si>
    <t>贵安新区</t>
  </si>
  <si>
    <t>贵安新区党武街道掌克村古树茶加工、展示、销售、民宿、露营体验基地建设项目</t>
  </si>
  <si>
    <t>贵安新区高峰镇龙宝村2023年水稻采购销售项目</t>
  </si>
  <si>
    <t>龙堡村</t>
  </si>
  <si>
    <t>贵安新区马场镇2023年松林村蔬菜育苗大棚建设项目</t>
  </si>
  <si>
    <t>贵安合计</t>
  </si>
  <si>
    <t>花溪贵安总计</t>
  </si>
  <si>
    <t>花溪区贵安新区第二批衔接资金拟批复项目统计表</t>
  </si>
  <si>
    <t>花溪区高坡乡2023年灰鹅养殖产业帮扶乡村振兴项目</t>
  </si>
  <si>
    <t>采购平坝灰鹅1216羽（0.75千克±0.1千克/羽)，饲料7.6吨（25公斤/包）。覆盖脱贫户、监测户304户1379人。</t>
  </si>
  <si>
    <t>花溪区高坡乡2023年五寨村粮食产业配套沟渠建设项目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</si>
  <si>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</si>
  <si>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五寨村</t>
  </si>
  <si>
    <t>中央、市级资金批复</t>
  </si>
  <si>
    <t>花溪区高坡乡2023年平寨村产业配套建设项目</t>
  </si>
  <si>
    <t>新建平寨村灯头蓄水池，加固池壁长190米、宽0.8米、深2.8米，混凝土（标号C25）浇灌，新建池壁长90米、下底宽1米、上底宽0.6米、高2.5米。</t>
  </si>
  <si>
    <t>平寨村</t>
  </si>
  <si>
    <t>花溪区高坡乡2023年五寨村水肥一体化管网建设项目</t>
  </si>
  <si>
    <t>新建五寨村水肥一体化管网200亩。</t>
  </si>
  <si>
    <t>高坡小计</t>
  </si>
  <si>
    <t>花溪区久安乡2023年巩固村农业产业配套机耕道建设乡村振兴项目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</si>
  <si>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</si>
  <si>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巩固村</t>
  </si>
  <si>
    <t>久安乡2023年吴山村机耕道建设乡村振兴项目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</si>
  <si>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</si>
  <si>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区级资金批复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</si>
  <si>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</si>
  <si>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</si>
  <si>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</si>
  <si>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结余资金批复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</si>
  <si>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</si>
  <si>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</si>
  <si>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</si>
  <si>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</si>
  <si>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</si>
  <si>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麦坪镇2023年汪庄村机耕道建设乡村振兴项目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</si>
  <si>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</si>
  <si>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</si>
  <si>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</si>
  <si>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</si>
  <si>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孟关乡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</si>
  <si>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</si>
  <si>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</si>
  <si>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</si>
  <si>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</si>
  <si>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</si>
  <si>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红星村</t>
  </si>
  <si>
    <t>孟关小计</t>
  </si>
  <si>
    <t>花溪区2023年青岩镇新楼村鹿寨提灌站管网改造乡村振兴项目</t>
  </si>
  <si>
    <t>更换DN160球墨铸铁供水管465m，水源点及出水点修建调节水池（3*3*1.5）各一个，更换DN160闸阀1个</t>
  </si>
  <si>
    <t>新楼村</t>
  </si>
  <si>
    <t>花溪区青岩镇2023年谷通村二三组机耕道硬化乡村振兴建设项目</t>
  </si>
  <si>
    <t>1、道路路面改建566.6米，其中，4.5 米宽道路路面180.6米，3.5米宽道路路面159米；；4.0米宽道路路面70米；3米宽道路路面54米；2.5米宽道路路面89米；回转车道2处共计120㎡。道路总面积2469㎡，采用15cm厚C25混凝土铺装。
排洪沟修复长度30米，沟净空宽0.8米，沟深1.2米，沟肩宽0.5米，采用M7.5浆砌片石。0.5宽排水边沟C30混凝土沟盖板长155米。</t>
  </si>
  <si>
    <t>谷通村</t>
  </si>
  <si>
    <t>花溪区2023年青岩镇达夯村湾子、野鹿井至长莫舵机耕道乡村振兴建设项目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</si>
  <si>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</si>
  <si>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t>花溪区2023年青岩镇新关村上关高位水池及管网乡村振兴建设项目</t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</si>
  <si>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</si>
  <si>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新关村</t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</si>
  <si>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</si>
  <si>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</si>
  <si>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</si>
  <si>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</si>
  <si>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</si>
  <si>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</si>
  <si>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摆古村</t>
  </si>
  <si>
    <t>砍一半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</si>
  <si>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</si>
  <si>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</si>
  <si>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</si>
  <si>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</si>
  <si>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</si>
  <si>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</si>
  <si>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</si>
  <si>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谷蒙村</t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</si>
  <si>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</si>
  <si>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</si>
  <si>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</si>
  <si>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马铃乡</t>
  </si>
  <si>
    <t>马铃村</t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</si>
  <si>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</si>
  <si>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</si>
  <si>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t>花溪区马铃乡凯坝村2023年农村供水保障工程建设项目</t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</si>
  <si>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</si>
  <si>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花溪区马铃乡2023年谷中村新寨坝区汇番小番茄种植产业园基础设施建设项目</t>
  </si>
  <si>
    <t>购买安装120W LED补光灯2000盏</t>
  </si>
  <si>
    <t>谷中村</t>
  </si>
  <si>
    <t>马铃小计</t>
  </si>
  <si>
    <t>花溪区黔陶乡2023年马场村机耕道修复乡村振兴项目</t>
  </si>
  <si>
    <t>修复机耕道长500米，均宽3.5米；混凝土厚0.15米（标号C20）。</t>
  </si>
  <si>
    <t>黔陶乡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</si>
  <si>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</si>
  <si>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</si>
  <si>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</si>
  <si>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</si>
  <si>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关口村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</si>
  <si>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</si>
  <si>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</si>
  <si>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</si>
  <si>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</si>
  <si>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</si>
  <si>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</si>
  <si>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</si>
  <si>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</si>
  <si>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采购鸡仔780羽（每羽0.5±0.1kg），鸡饲料156包（40kg/包），项目含盖26户建档立卡脱贫户（含监测户），每户发放鸡仔30羽，发放饲料6包。</t>
  </si>
  <si>
    <t>贵安新区高峰镇2023年高峰镇狗场村食用菌菌
架采购项目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</si>
  <si>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</si>
  <si>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</si>
  <si>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</si>
  <si>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</si>
  <si>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贵安中央、市、区级资金批复</t>
  </si>
  <si>
    <t>购买1.5斤（土0.3斤）鸡苗3030只，玉米70700斤。经统计脱贫户、监测户养殖意愿，对有养殖意愿的101户，按每户30只鸡、700斤玉米发放。</t>
  </si>
  <si>
    <t>中央资金批复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</si>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</sst>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7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"/>
      <name val="方正小标宋简体"/>
      <charset val="134"/>
    </font>
    <font>
      <b/>
      <sz val="11"/>
      <name val="仿宋_GB2312"/>
      <charset val="134"/>
    </font>
    <font>
      <b/>
      <sz val="1"/>
      <name val="仿宋_GB2312"/>
      <charset val="134"/>
    </font>
    <font>
      <b/>
      <sz val="11"/>
      <name val="宋体"/>
      <charset val="134"/>
    </font>
    <font>
      <b/>
      <sz val="1"/>
      <name val="宋体"/>
      <charset val="134"/>
    </font>
    <font>
      <sz val="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3"/>
      <name val="宋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" borderId="14" applyNumberFormat="0" applyAlignment="0" applyProtection="0">
      <alignment vertical="center"/>
    </xf>
    <xf numFmtId="0" fontId="63" fillId="5" borderId="15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5" fillId="6" borderId="16" applyNumberFormat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0" xfId="0" applyFont="1" applyFill="1" applyAlignment="1" applyProtection="1">
      <alignment horizontal="center" vertical="center" wrapText="1"/>
    </xf>
    <xf numFmtId="0" fontId="44" fillId="2" borderId="10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6" fillId="2" borderId="10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4" fillId="2" borderId="5" xfId="0" applyFont="1" applyFill="1" applyBorder="1" applyAlignment="1" applyProtection="1">
      <alignment horizontal="center" vertical="center" wrapText="1"/>
    </xf>
    <xf numFmtId="0" fontId="46" fillId="2" borderId="5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49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76" fontId="49" fillId="2" borderId="1" xfId="0" applyNumberFormat="1" applyFont="1" applyFill="1" applyBorder="1" applyAlignment="1">
      <alignment horizontal="center" vertical="center" wrapText="1"/>
    </xf>
    <xf numFmtId="177" fontId="49" fillId="2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52" fillId="2" borderId="0" xfId="0" applyFont="1" applyFill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70" zoomScaleNormal="70" workbookViewId="0">
      <pane ySplit="4" topLeftCell="A5" activePane="bottomLeft" state="frozen"/>
      <selection/>
      <selection pane="bottomLeft" activeCell="F13" sqref="F13"/>
    </sheetView>
  </sheetViews>
  <sheetFormatPr defaultColWidth="8.75833333333333" defaultRowHeight="14.25"/>
  <cols>
    <col min="1" max="1" width="3.625" style="1" customWidth="1"/>
    <col min="2" max="2" width="41.3" style="1" customWidth="1"/>
    <col min="3" max="3" width="54.5333333333333" style="60" hidden="1" customWidth="1"/>
    <col min="4" max="4" width="9.83333333333333" style="1" customWidth="1"/>
    <col min="5" max="5" width="9.825" style="1" customWidth="1"/>
    <col min="6" max="6" width="12.275" style="1" customWidth="1"/>
    <col min="7" max="7" width="6.75833333333333" style="60" hidden="1" customWidth="1"/>
    <col min="8" max="8" width="5.38333333333333" style="60" hidden="1" customWidth="1"/>
    <col min="9" max="9" width="11.0333333333333" style="1" customWidth="1"/>
    <col min="10" max="10" width="8.75833333333333" style="1"/>
    <col min="11" max="11" width="13.8916666666667" style="1" customWidth="1"/>
    <col min="12" max="12" width="12.2916666666667" style="1" customWidth="1"/>
    <col min="13" max="13" width="10.3833333333333" style="1" customWidth="1"/>
    <col min="14" max="14" width="8.825" style="100" customWidth="1"/>
    <col min="15" max="16384" width="8.75833333333333" style="1"/>
  </cols>
  <sheetData>
    <row r="1" s="1" customFormat="1" ht="38" customHeight="1" spans="1:14">
      <c r="A1" s="101" t="s">
        <v>0</v>
      </c>
      <c r="B1" s="101"/>
      <c r="C1" s="102"/>
      <c r="D1" s="101"/>
      <c r="E1" s="101"/>
      <c r="F1" s="101"/>
      <c r="G1" s="102"/>
      <c r="H1" s="102"/>
      <c r="I1" s="101"/>
      <c r="J1" s="101"/>
      <c r="K1" s="101"/>
      <c r="L1" s="101"/>
      <c r="M1" s="101"/>
      <c r="N1" s="101"/>
    </row>
    <row r="2" s="1" customFormat="1" ht="15" customHeight="1" spans="1:14">
      <c r="A2" s="101"/>
      <c r="B2" s="101"/>
      <c r="C2" s="102"/>
      <c r="D2" s="101"/>
      <c r="E2" s="101"/>
      <c r="F2" s="101"/>
      <c r="G2" s="102"/>
      <c r="H2" s="102"/>
      <c r="I2" s="101"/>
      <c r="J2" s="101"/>
      <c r="K2" s="101"/>
      <c r="L2" s="101"/>
      <c r="M2" s="130" t="s">
        <v>1</v>
      </c>
      <c r="N2" s="130"/>
    </row>
    <row r="3" s="1" customFormat="1" ht="15" customHeight="1" spans="1:14">
      <c r="A3" s="103" t="s">
        <v>2</v>
      </c>
      <c r="B3" s="103" t="s">
        <v>3</v>
      </c>
      <c r="C3" s="104"/>
      <c r="D3" s="105" t="s">
        <v>4</v>
      </c>
      <c r="E3" s="105" t="s">
        <v>5</v>
      </c>
      <c r="F3" s="105" t="s">
        <v>6</v>
      </c>
      <c r="G3" s="106"/>
      <c r="H3" s="107"/>
      <c r="I3" s="131" t="s">
        <v>7</v>
      </c>
      <c r="J3" s="131" t="s">
        <v>8</v>
      </c>
      <c r="K3" s="131"/>
      <c r="L3" s="131"/>
      <c r="M3" s="132" t="s">
        <v>9</v>
      </c>
      <c r="N3" s="131" t="s">
        <v>10</v>
      </c>
    </row>
    <row r="4" s="1" customFormat="1" ht="40.5" spans="1:14">
      <c r="A4" s="108"/>
      <c r="B4" s="108"/>
      <c r="C4" s="104" t="s">
        <v>11</v>
      </c>
      <c r="D4" s="109"/>
      <c r="E4" s="109"/>
      <c r="F4" s="109"/>
      <c r="G4" s="110" t="s">
        <v>10</v>
      </c>
      <c r="H4" s="111" t="s">
        <v>12</v>
      </c>
      <c r="I4" s="131"/>
      <c r="J4" s="131" t="s">
        <v>13</v>
      </c>
      <c r="K4" s="131" t="s">
        <v>14</v>
      </c>
      <c r="L4" s="133" t="s">
        <v>15</v>
      </c>
      <c r="M4" s="132"/>
      <c r="N4" s="131"/>
    </row>
    <row r="5" s="1" customFormat="1" ht="27" spans="1:14">
      <c r="A5" s="112">
        <v>1</v>
      </c>
      <c r="B5" s="112" t="s">
        <v>16</v>
      </c>
      <c r="C5" s="113" t="s">
        <v>17</v>
      </c>
      <c r="D5" s="112" t="s">
        <v>18</v>
      </c>
      <c r="E5" s="112" t="s">
        <v>19</v>
      </c>
      <c r="F5" s="112">
        <v>6.156</v>
      </c>
      <c r="G5" s="114" t="s">
        <v>20</v>
      </c>
      <c r="H5" s="115">
        <v>41</v>
      </c>
      <c r="I5" s="134">
        <f>J5+K5+L5</f>
        <v>6.156</v>
      </c>
      <c r="J5" s="134"/>
      <c r="K5" s="112"/>
      <c r="L5" s="112">
        <v>6.156</v>
      </c>
      <c r="M5" s="134">
        <v>2130505</v>
      </c>
      <c r="N5" s="121"/>
    </row>
    <row r="6" s="1" customFormat="1" ht="27" spans="1:14">
      <c r="A6" s="112">
        <v>2</v>
      </c>
      <c r="B6" s="112" t="s">
        <v>21</v>
      </c>
      <c r="C6" s="113" t="s">
        <v>22</v>
      </c>
      <c r="D6" s="112" t="s">
        <v>23</v>
      </c>
      <c r="E6" s="112" t="s">
        <v>24</v>
      </c>
      <c r="F6" s="112">
        <v>49.8</v>
      </c>
      <c r="G6" s="114" t="s">
        <v>25</v>
      </c>
      <c r="H6" s="115">
        <v>42</v>
      </c>
      <c r="I6" s="134">
        <f>J6+K6+L6</f>
        <v>49.8</v>
      </c>
      <c r="J6" s="134"/>
      <c r="K6" s="134"/>
      <c r="L6" s="112">
        <v>49.8</v>
      </c>
      <c r="M6" s="134">
        <v>2130505</v>
      </c>
      <c r="N6" s="121"/>
    </row>
    <row r="7" s="3" customFormat="1" ht="27" spans="1:14">
      <c r="A7" s="112">
        <v>3</v>
      </c>
      <c r="B7" s="112" t="s">
        <v>26</v>
      </c>
      <c r="C7" s="113" t="s">
        <v>27</v>
      </c>
      <c r="D7" s="112" t="s">
        <v>28</v>
      </c>
      <c r="E7" s="112" t="s">
        <v>29</v>
      </c>
      <c r="F7" s="116">
        <v>339.64</v>
      </c>
      <c r="G7" s="114" t="s">
        <v>20</v>
      </c>
      <c r="H7" s="115">
        <v>45</v>
      </c>
      <c r="I7" s="134">
        <f t="shared" ref="I7:I19" si="0">J7+K7+L7</f>
        <v>339.64</v>
      </c>
      <c r="J7" s="134"/>
      <c r="K7" s="116">
        <v>339.64</v>
      </c>
      <c r="L7" s="134"/>
      <c r="M7" s="134">
        <v>2130505</v>
      </c>
      <c r="N7" s="121"/>
    </row>
    <row r="8" s="3" customFormat="1" ht="27" spans="1:14">
      <c r="A8" s="112">
        <v>4</v>
      </c>
      <c r="B8" s="112" t="s">
        <v>30</v>
      </c>
      <c r="C8" s="113" t="s">
        <v>31</v>
      </c>
      <c r="D8" s="112" t="s">
        <v>23</v>
      </c>
      <c r="E8" s="112" t="s">
        <v>32</v>
      </c>
      <c r="F8" s="117">
        <v>18.786</v>
      </c>
      <c r="G8" s="114" t="s">
        <v>25</v>
      </c>
      <c r="H8" s="115">
        <v>46</v>
      </c>
      <c r="I8" s="134">
        <f t="shared" si="0"/>
        <v>18.786</v>
      </c>
      <c r="J8" s="134"/>
      <c r="K8" s="134"/>
      <c r="L8" s="117">
        <v>18.786</v>
      </c>
      <c r="M8" s="134">
        <v>2130505</v>
      </c>
      <c r="N8" s="121"/>
    </row>
    <row r="9" s="3" customFormat="1" spans="1:14">
      <c r="A9" s="112">
        <v>5</v>
      </c>
      <c r="B9" s="112" t="s">
        <v>33</v>
      </c>
      <c r="C9" s="113" t="s">
        <v>34</v>
      </c>
      <c r="D9" s="112" t="s">
        <v>35</v>
      </c>
      <c r="E9" s="112" t="s">
        <v>32</v>
      </c>
      <c r="F9" s="116">
        <v>22.11</v>
      </c>
      <c r="G9" s="114" t="s">
        <v>25</v>
      </c>
      <c r="H9" s="115">
        <v>44</v>
      </c>
      <c r="I9" s="134">
        <f t="shared" si="0"/>
        <v>22.11</v>
      </c>
      <c r="J9" s="134"/>
      <c r="K9" s="134"/>
      <c r="L9" s="116">
        <v>22.11</v>
      </c>
      <c r="M9" s="134">
        <v>2130505</v>
      </c>
      <c r="N9" s="121"/>
    </row>
    <row r="10" s="1" customFormat="1" ht="27" spans="1:14">
      <c r="A10" s="112">
        <v>6</v>
      </c>
      <c r="B10" s="118" t="s">
        <v>36</v>
      </c>
      <c r="C10" s="119" t="s">
        <v>37</v>
      </c>
      <c r="D10" s="118" t="s">
        <v>38</v>
      </c>
      <c r="E10" s="118" t="s">
        <v>39</v>
      </c>
      <c r="F10" s="118">
        <v>70</v>
      </c>
      <c r="G10" s="120" t="s">
        <v>40</v>
      </c>
      <c r="H10" s="120" t="s">
        <v>41</v>
      </c>
      <c r="I10" s="134">
        <f t="shared" si="0"/>
        <v>70</v>
      </c>
      <c r="J10" s="118">
        <v>70</v>
      </c>
      <c r="K10" s="134"/>
      <c r="L10" s="134"/>
      <c r="M10" s="134">
        <v>2130505</v>
      </c>
      <c r="N10" s="121"/>
    </row>
    <row r="11" s="1" customFormat="1" ht="27" spans="1:14">
      <c r="A11" s="112">
        <v>7</v>
      </c>
      <c r="B11" s="118" t="s">
        <v>42</v>
      </c>
      <c r="C11" s="119" t="s">
        <v>43</v>
      </c>
      <c r="D11" s="118" t="s">
        <v>38</v>
      </c>
      <c r="E11" s="118" t="s">
        <v>44</v>
      </c>
      <c r="F11" s="118">
        <v>70</v>
      </c>
      <c r="G11" s="120" t="s">
        <v>45</v>
      </c>
      <c r="H11" s="120" t="s">
        <v>41</v>
      </c>
      <c r="I11" s="134">
        <f t="shared" si="0"/>
        <v>70</v>
      </c>
      <c r="J11" s="118">
        <v>70</v>
      </c>
      <c r="K11" s="134"/>
      <c r="L11" s="134"/>
      <c r="M11" s="134">
        <v>2130505</v>
      </c>
      <c r="N11" s="121"/>
    </row>
    <row r="12" s="3" customFormat="1" ht="27" spans="1:14">
      <c r="A12" s="112">
        <v>8</v>
      </c>
      <c r="B12" s="118" t="s">
        <v>46</v>
      </c>
      <c r="C12" s="119" t="s">
        <v>47</v>
      </c>
      <c r="D12" s="118" t="s">
        <v>23</v>
      </c>
      <c r="E12" s="118" t="s">
        <v>48</v>
      </c>
      <c r="F12" s="121">
        <v>70</v>
      </c>
      <c r="G12" s="120" t="s">
        <v>49</v>
      </c>
      <c r="H12" s="120" t="s">
        <v>41</v>
      </c>
      <c r="I12" s="134">
        <f t="shared" si="0"/>
        <v>70</v>
      </c>
      <c r="J12" s="121">
        <v>70</v>
      </c>
      <c r="K12" s="134"/>
      <c r="L12" s="134"/>
      <c r="M12" s="134">
        <v>2130505</v>
      </c>
      <c r="N12" s="121"/>
    </row>
    <row r="13" s="3" customFormat="1" ht="27" spans="1:14">
      <c r="A13" s="112">
        <v>9</v>
      </c>
      <c r="B13" s="118" t="s">
        <v>50</v>
      </c>
      <c r="C13" s="119" t="s">
        <v>51</v>
      </c>
      <c r="D13" s="118" t="s">
        <v>35</v>
      </c>
      <c r="E13" s="118" t="s">
        <v>52</v>
      </c>
      <c r="F13" s="121">
        <v>70</v>
      </c>
      <c r="G13" s="120" t="s">
        <v>53</v>
      </c>
      <c r="H13" s="120" t="s">
        <v>41</v>
      </c>
      <c r="I13" s="134">
        <f t="shared" si="0"/>
        <v>70</v>
      </c>
      <c r="J13" s="121">
        <v>70</v>
      </c>
      <c r="K13" s="134"/>
      <c r="L13" s="134"/>
      <c r="M13" s="134">
        <v>2130505</v>
      </c>
      <c r="N13" s="121"/>
    </row>
    <row r="14" s="3" customFormat="1" spans="1:14">
      <c r="A14" s="112">
        <v>10</v>
      </c>
      <c r="B14" s="118" t="s">
        <v>54</v>
      </c>
      <c r="C14" s="119" t="s">
        <v>55</v>
      </c>
      <c r="D14" s="118" t="s">
        <v>28</v>
      </c>
      <c r="E14" s="118" t="s">
        <v>56</v>
      </c>
      <c r="F14" s="121">
        <v>70</v>
      </c>
      <c r="G14" s="120" t="s">
        <v>57</v>
      </c>
      <c r="H14" s="120" t="s">
        <v>41</v>
      </c>
      <c r="I14" s="134">
        <f t="shared" si="0"/>
        <v>70</v>
      </c>
      <c r="J14" s="121">
        <v>70</v>
      </c>
      <c r="K14" s="134"/>
      <c r="L14" s="134"/>
      <c r="M14" s="134">
        <v>2130505</v>
      </c>
      <c r="N14" s="121"/>
    </row>
    <row r="15" s="3" customFormat="1" ht="27" spans="1:14">
      <c r="A15" s="112">
        <v>11</v>
      </c>
      <c r="B15" s="118" t="s">
        <v>58</v>
      </c>
      <c r="C15" s="119" t="s">
        <v>59</v>
      </c>
      <c r="D15" s="118" t="s">
        <v>23</v>
      </c>
      <c r="E15" s="118" t="s">
        <v>60</v>
      </c>
      <c r="F15" s="122">
        <v>48</v>
      </c>
      <c r="G15" s="123" t="s">
        <v>61</v>
      </c>
      <c r="H15" s="123" t="s">
        <v>62</v>
      </c>
      <c r="I15" s="135">
        <f t="shared" si="0"/>
        <v>48</v>
      </c>
      <c r="J15" s="122">
        <v>35</v>
      </c>
      <c r="K15" s="134">
        <v>7.359882</v>
      </c>
      <c r="L15" s="134">
        <v>5.64011800000001</v>
      </c>
      <c r="M15" s="134">
        <v>2130505</v>
      </c>
      <c r="N15" s="121"/>
    </row>
    <row r="16" s="3" customFormat="1" spans="1:14">
      <c r="A16" s="124" t="s">
        <v>63</v>
      </c>
      <c r="B16" s="124"/>
      <c r="C16" s="125"/>
      <c r="D16" s="126"/>
      <c r="E16" s="124"/>
      <c r="F16" s="127">
        <f t="shared" ref="F16:L16" si="1">SUM(F5:F15)</f>
        <v>834.492</v>
      </c>
      <c r="G16" s="128">
        <f t="shared" si="1"/>
        <v>0</v>
      </c>
      <c r="H16" s="128">
        <f t="shared" si="1"/>
        <v>218</v>
      </c>
      <c r="I16" s="127">
        <f t="shared" si="1"/>
        <v>834.492</v>
      </c>
      <c r="J16" s="127">
        <f t="shared" si="1"/>
        <v>385</v>
      </c>
      <c r="K16" s="127">
        <f t="shared" si="1"/>
        <v>346.999882</v>
      </c>
      <c r="L16" s="127">
        <f t="shared" si="1"/>
        <v>102.492118</v>
      </c>
      <c r="M16" s="127"/>
      <c r="N16" s="136"/>
    </row>
    <row r="17" s="1" customFormat="1" spans="3:14">
      <c r="C17" s="60"/>
      <c r="F17" s="5"/>
      <c r="G17" s="129"/>
      <c r="H17" s="60"/>
      <c r="N17" s="100"/>
    </row>
  </sheetData>
  <mergeCells count="12">
    <mergeCell ref="A1:N1"/>
    <mergeCell ref="M2:N2"/>
    <mergeCell ref="J3:L3"/>
    <mergeCell ref="A16:C16"/>
    <mergeCell ref="A3:A4"/>
    <mergeCell ref="B3:B4"/>
    <mergeCell ref="D3:D4"/>
    <mergeCell ref="E3:E4"/>
    <mergeCell ref="F3:F4"/>
    <mergeCell ref="I3:I4"/>
    <mergeCell ref="M3:M4"/>
    <mergeCell ref="N3:N4"/>
  </mergeCells>
  <pageMargins left="0.511805555555556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N2" sqref="N2:N3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ht="15" spans="1:8">
      <c r="A1" s="61" t="s">
        <v>64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2</v>
      </c>
      <c r="B2" s="62" t="s">
        <v>3</v>
      </c>
      <c r="C2" s="63" t="s">
        <v>11</v>
      </c>
      <c r="D2" s="62" t="s">
        <v>65</v>
      </c>
      <c r="E2" s="62" t="s">
        <v>5</v>
      </c>
      <c r="F2" s="64" t="s">
        <v>66</v>
      </c>
      <c r="G2" s="65" t="s">
        <v>67</v>
      </c>
      <c r="H2" s="62" t="s">
        <v>10</v>
      </c>
    </row>
    <row r="3" s="1" customFormat="1" ht="19.5" spans="1:8">
      <c r="A3" s="66" t="s">
        <v>68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69</v>
      </c>
      <c r="C4" s="70" t="s">
        <v>70</v>
      </c>
      <c r="D4" s="69" t="s">
        <v>71</v>
      </c>
      <c r="E4" s="69" t="s">
        <v>72</v>
      </c>
      <c r="F4" s="68">
        <v>70</v>
      </c>
      <c r="G4" s="69" t="s">
        <v>73</v>
      </c>
      <c r="H4" s="71" t="s">
        <v>41</v>
      </c>
    </row>
    <row r="5" s="1" customFormat="1" ht="52.5" spans="1:8">
      <c r="A5" s="68">
        <v>2</v>
      </c>
      <c r="B5" s="69" t="s">
        <v>74</v>
      </c>
      <c r="C5" s="70" t="s">
        <v>75</v>
      </c>
      <c r="D5" s="69" t="s">
        <v>76</v>
      </c>
      <c r="E5" s="69" t="s">
        <v>77</v>
      </c>
      <c r="F5" s="68">
        <v>70</v>
      </c>
      <c r="G5" s="69" t="s">
        <v>78</v>
      </c>
      <c r="H5" s="71" t="s">
        <v>41</v>
      </c>
    </row>
    <row r="6" s="1" customFormat="1" ht="42" spans="1:8">
      <c r="A6" s="68">
        <v>3</v>
      </c>
      <c r="B6" s="69" t="s">
        <v>79</v>
      </c>
      <c r="C6" s="70" t="s">
        <v>80</v>
      </c>
      <c r="D6" s="69" t="s">
        <v>81</v>
      </c>
      <c r="E6" s="69" t="s">
        <v>82</v>
      </c>
      <c r="F6" s="68">
        <v>70</v>
      </c>
      <c r="G6" s="69" t="s">
        <v>83</v>
      </c>
      <c r="H6" s="71" t="s">
        <v>41</v>
      </c>
    </row>
    <row r="7" s="1" customFormat="1" ht="63" spans="1:8">
      <c r="A7" s="68">
        <v>4</v>
      </c>
      <c r="B7" s="72" t="s">
        <v>84</v>
      </c>
      <c r="C7" s="73" t="s">
        <v>85</v>
      </c>
      <c r="D7" s="72" t="s">
        <v>86</v>
      </c>
      <c r="E7" s="72" t="s">
        <v>87</v>
      </c>
      <c r="F7" s="68">
        <v>70</v>
      </c>
      <c r="G7" s="69" t="s">
        <v>88</v>
      </c>
      <c r="H7" s="71" t="s">
        <v>41</v>
      </c>
    </row>
    <row r="8" s="1" customFormat="1" ht="52.5" spans="1:8">
      <c r="A8" s="68">
        <v>5</v>
      </c>
      <c r="B8" s="72" t="s">
        <v>89</v>
      </c>
      <c r="C8" s="73" t="s">
        <v>90</v>
      </c>
      <c r="D8" s="72" t="s">
        <v>91</v>
      </c>
      <c r="E8" s="72" t="s">
        <v>92</v>
      </c>
      <c r="F8" s="68">
        <v>70</v>
      </c>
      <c r="G8" s="69" t="s">
        <v>93</v>
      </c>
      <c r="H8" s="71" t="s">
        <v>41</v>
      </c>
    </row>
    <row r="9" s="1" customFormat="1" ht="52.5" spans="1:8">
      <c r="A9" s="68">
        <v>6</v>
      </c>
      <c r="B9" s="72" t="s">
        <v>94</v>
      </c>
      <c r="C9" s="73" t="s">
        <v>95</v>
      </c>
      <c r="D9" s="72" t="s">
        <v>71</v>
      </c>
      <c r="E9" s="72" t="s">
        <v>96</v>
      </c>
      <c r="F9" s="74">
        <v>18</v>
      </c>
      <c r="G9" s="69" t="s">
        <v>97</v>
      </c>
      <c r="H9" s="75" t="s">
        <v>98</v>
      </c>
    </row>
    <row r="10" s="1" customFormat="1" spans="1:8">
      <c r="A10" s="76" t="s">
        <v>99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9.5" spans="1:8">
      <c r="A11" s="80" t="s">
        <v>100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101</v>
      </c>
      <c r="C12" s="70" t="s">
        <v>37</v>
      </c>
      <c r="D12" s="69" t="s">
        <v>38</v>
      </c>
      <c r="E12" s="69" t="s">
        <v>39</v>
      </c>
      <c r="F12" s="68">
        <v>70</v>
      </c>
      <c r="G12" s="84" t="s">
        <v>40</v>
      </c>
      <c r="H12" s="84" t="s">
        <v>41</v>
      </c>
    </row>
    <row r="13" s="1" customFormat="1" ht="52.5" spans="1:8">
      <c r="A13" s="68">
        <v>2</v>
      </c>
      <c r="B13" s="69" t="s">
        <v>42</v>
      </c>
      <c r="C13" s="70" t="s">
        <v>43</v>
      </c>
      <c r="D13" s="69" t="s">
        <v>38</v>
      </c>
      <c r="E13" s="69" t="s">
        <v>44</v>
      </c>
      <c r="F13" s="68">
        <v>70</v>
      </c>
      <c r="G13" s="84" t="s">
        <v>45</v>
      </c>
      <c r="H13" s="84" t="s">
        <v>41</v>
      </c>
    </row>
    <row r="14" s="3" customFormat="1" ht="52.5" spans="1:8">
      <c r="A14" s="68">
        <v>3</v>
      </c>
      <c r="B14" s="69" t="s">
        <v>102</v>
      </c>
      <c r="C14" s="70" t="s">
        <v>47</v>
      </c>
      <c r="D14" s="69" t="s">
        <v>23</v>
      </c>
      <c r="E14" s="69" t="s">
        <v>103</v>
      </c>
      <c r="F14" s="85">
        <v>70</v>
      </c>
      <c r="G14" s="84" t="s">
        <v>49</v>
      </c>
      <c r="H14" s="84" t="s">
        <v>41</v>
      </c>
    </row>
    <row r="15" s="3" customFormat="1" ht="52.5" spans="1:8">
      <c r="A15" s="68">
        <v>4</v>
      </c>
      <c r="B15" s="69" t="s">
        <v>50</v>
      </c>
      <c r="C15" s="70" t="s">
        <v>51</v>
      </c>
      <c r="D15" s="69" t="s">
        <v>35</v>
      </c>
      <c r="E15" s="69" t="s">
        <v>52</v>
      </c>
      <c r="F15" s="85">
        <v>70</v>
      </c>
      <c r="G15" s="84" t="s">
        <v>53</v>
      </c>
      <c r="H15" s="84" t="s">
        <v>41</v>
      </c>
    </row>
    <row r="16" s="3" customFormat="1" ht="52.5" spans="1:8">
      <c r="A16" s="68">
        <v>5</v>
      </c>
      <c r="B16" s="69" t="s">
        <v>104</v>
      </c>
      <c r="C16" s="70" t="s">
        <v>55</v>
      </c>
      <c r="D16" s="69" t="s">
        <v>28</v>
      </c>
      <c r="E16" s="69" t="s">
        <v>56</v>
      </c>
      <c r="F16" s="85">
        <v>70</v>
      </c>
      <c r="G16" s="84" t="s">
        <v>57</v>
      </c>
      <c r="H16" s="84" t="s">
        <v>41</v>
      </c>
    </row>
    <row r="17" s="3" customFormat="1" ht="63" spans="1:8">
      <c r="A17" s="68">
        <v>6</v>
      </c>
      <c r="B17" s="69" t="s">
        <v>58</v>
      </c>
      <c r="C17" s="70" t="s">
        <v>59</v>
      </c>
      <c r="D17" s="69" t="s">
        <v>23</v>
      </c>
      <c r="E17" s="69" t="s">
        <v>60</v>
      </c>
      <c r="F17" s="86">
        <v>35</v>
      </c>
      <c r="G17" s="84" t="s">
        <v>61</v>
      </c>
      <c r="H17" s="84" t="s">
        <v>62</v>
      </c>
    </row>
    <row r="18" s="3" customFormat="1" spans="1:8">
      <c r="A18" s="87" t="s">
        <v>105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3.5" spans="1:8">
      <c r="A19" s="95" t="s">
        <v>106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11" workbookViewId="0">
      <selection activeCell="C22" sqref="C22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107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2</v>
      </c>
      <c r="B2" s="8" t="s">
        <v>3</v>
      </c>
      <c r="C2" s="8" t="s">
        <v>11</v>
      </c>
      <c r="D2" s="8" t="s">
        <v>65</v>
      </c>
      <c r="E2" s="8" t="s">
        <v>5</v>
      </c>
      <c r="F2" s="9" t="s">
        <v>66</v>
      </c>
      <c r="G2" s="8" t="s">
        <v>10</v>
      </c>
      <c r="H2" s="6"/>
    </row>
    <row r="3" s="1" customFormat="1" ht="19" customHeight="1" spans="1:8">
      <c r="A3" s="10" t="s">
        <v>68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108</v>
      </c>
      <c r="C4" s="14" t="s">
        <v>109</v>
      </c>
      <c r="D4" s="14" t="s">
        <v>71</v>
      </c>
      <c r="E4" s="14" t="s">
        <v>19</v>
      </c>
      <c r="F4" s="14">
        <v>14.972</v>
      </c>
      <c r="G4" s="15" t="s">
        <v>20</v>
      </c>
      <c r="H4" s="6"/>
    </row>
    <row r="5" s="1" customFormat="1" ht="72" customHeight="1" spans="1:8">
      <c r="A5" s="13">
        <v>2</v>
      </c>
      <c r="B5" s="14" t="s">
        <v>110</v>
      </c>
      <c r="C5" s="14" t="s">
        <v>111</v>
      </c>
      <c r="D5" s="14" t="s">
        <v>71</v>
      </c>
      <c r="E5" s="14" t="s">
        <v>112</v>
      </c>
      <c r="F5" s="14">
        <v>82.7</v>
      </c>
      <c r="G5" s="15" t="s">
        <v>113</v>
      </c>
      <c r="H5" s="6"/>
    </row>
    <row r="6" s="1" customFormat="1" ht="38" customHeight="1" spans="1:8">
      <c r="A6" s="13">
        <v>3</v>
      </c>
      <c r="B6" s="14" t="s">
        <v>114</v>
      </c>
      <c r="C6" s="14" t="s">
        <v>115</v>
      </c>
      <c r="D6" s="14" t="s">
        <v>71</v>
      </c>
      <c r="E6" s="14" t="s">
        <v>116</v>
      </c>
      <c r="F6" s="15">
        <v>64.95</v>
      </c>
      <c r="G6" s="15" t="s">
        <v>20</v>
      </c>
      <c r="H6" s="6"/>
    </row>
    <row r="7" s="1" customFormat="1" ht="37" customHeight="1" spans="1:8">
      <c r="A7" s="13">
        <v>4</v>
      </c>
      <c r="B7" s="14" t="s">
        <v>94</v>
      </c>
      <c r="C7" s="14" t="s">
        <v>95</v>
      </c>
      <c r="D7" s="14" t="s">
        <v>71</v>
      </c>
      <c r="E7" s="14" t="s">
        <v>96</v>
      </c>
      <c r="F7" s="15">
        <v>68.13</v>
      </c>
      <c r="G7" s="15" t="s">
        <v>113</v>
      </c>
      <c r="H7" s="6"/>
    </row>
    <row r="8" s="2" customFormat="1" ht="37" customHeight="1" spans="1:8">
      <c r="A8" s="16">
        <v>5</v>
      </c>
      <c r="B8" s="17" t="s">
        <v>117</v>
      </c>
      <c r="C8" s="17" t="s">
        <v>118</v>
      </c>
      <c r="D8" s="17" t="s">
        <v>71</v>
      </c>
      <c r="E8" s="17" t="s">
        <v>112</v>
      </c>
      <c r="F8" s="18">
        <v>100</v>
      </c>
      <c r="G8" s="18" t="s">
        <v>20</v>
      </c>
      <c r="H8" s="19"/>
    </row>
    <row r="9" s="1" customFormat="1" ht="21" customHeight="1" spans="1:8">
      <c r="A9" s="13"/>
      <c r="B9" s="20" t="s">
        <v>119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120</v>
      </c>
      <c r="C10" s="14" t="s">
        <v>121</v>
      </c>
      <c r="D10" s="14" t="s">
        <v>76</v>
      </c>
      <c r="E10" s="14" t="s">
        <v>122</v>
      </c>
      <c r="F10" s="22">
        <v>96.2065</v>
      </c>
      <c r="G10" s="15" t="s">
        <v>20</v>
      </c>
      <c r="H10" s="6"/>
    </row>
    <row r="11" s="1" customFormat="1" ht="58" customHeight="1" spans="1:8">
      <c r="A11" s="13">
        <v>7</v>
      </c>
      <c r="B11" s="23" t="s">
        <v>123</v>
      </c>
      <c r="C11" s="24" t="s">
        <v>124</v>
      </c>
      <c r="D11" s="14" t="s">
        <v>76</v>
      </c>
      <c r="E11" s="14" t="s">
        <v>77</v>
      </c>
      <c r="F11" s="15">
        <v>49.6244</v>
      </c>
      <c r="G11" s="15" t="s">
        <v>125</v>
      </c>
      <c r="H11" s="6"/>
    </row>
    <row r="12" s="1" customFormat="1" ht="36" customHeight="1" spans="1:8">
      <c r="A12" s="13">
        <v>8</v>
      </c>
      <c r="B12" s="23" t="s">
        <v>126</v>
      </c>
      <c r="C12" s="23" t="s">
        <v>127</v>
      </c>
      <c r="D12" s="14" t="s">
        <v>76</v>
      </c>
      <c r="E12" s="14" t="s">
        <v>128</v>
      </c>
      <c r="F12" s="15">
        <v>49.94</v>
      </c>
      <c r="G12" s="15" t="s">
        <v>129</v>
      </c>
      <c r="H12" s="6"/>
    </row>
    <row r="13" s="1" customFormat="1" ht="21" customHeight="1" spans="1:8">
      <c r="A13" s="13"/>
      <c r="B13" s="25" t="s">
        <v>130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131</v>
      </c>
      <c r="C14" s="27" t="s">
        <v>132</v>
      </c>
      <c r="D14" s="28" t="s">
        <v>81</v>
      </c>
      <c r="E14" s="28" t="s">
        <v>133</v>
      </c>
      <c r="F14" s="29">
        <v>32.785</v>
      </c>
      <c r="G14" s="29" t="s">
        <v>20</v>
      </c>
      <c r="H14" s="6"/>
      <c r="I14" s="1" t="s">
        <v>134</v>
      </c>
    </row>
    <row r="15" s="1" customFormat="1" ht="36" customHeight="1" spans="1:8">
      <c r="A15" s="13">
        <v>10</v>
      </c>
      <c r="B15" s="14" t="s">
        <v>135</v>
      </c>
      <c r="C15" s="14" t="s">
        <v>136</v>
      </c>
      <c r="D15" s="14" t="s">
        <v>81</v>
      </c>
      <c r="E15" s="14" t="s">
        <v>82</v>
      </c>
      <c r="F15" s="14">
        <v>29.424</v>
      </c>
      <c r="G15" s="15" t="s">
        <v>129</v>
      </c>
      <c r="H15" s="6"/>
    </row>
    <row r="16" s="1" customFormat="1" ht="23" customHeight="1" spans="1:8">
      <c r="A16" s="13"/>
      <c r="B16" s="20" t="s">
        <v>137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138</v>
      </c>
      <c r="C17" s="28" t="s">
        <v>139</v>
      </c>
      <c r="D17" s="28" t="s">
        <v>140</v>
      </c>
      <c r="E17" s="28" t="s">
        <v>141</v>
      </c>
      <c r="F17" s="30">
        <v>38.47</v>
      </c>
      <c r="G17" s="29" t="s">
        <v>20</v>
      </c>
      <c r="H17" s="6"/>
      <c r="I17" s="1" t="s">
        <v>134</v>
      </c>
    </row>
    <row r="18" s="1" customFormat="1" ht="36" customHeight="1" spans="1:8">
      <c r="A18" s="13">
        <v>12</v>
      </c>
      <c r="B18" s="14" t="s">
        <v>142</v>
      </c>
      <c r="C18" s="14" t="s">
        <v>143</v>
      </c>
      <c r="D18" s="14" t="s">
        <v>140</v>
      </c>
      <c r="E18" s="14" t="s">
        <v>141</v>
      </c>
      <c r="F18" s="31">
        <v>21.7483</v>
      </c>
      <c r="G18" s="15" t="s">
        <v>129</v>
      </c>
      <c r="H18" s="6"/>
    </row>
    <row r="19" s="1" customFormat="1" ht="53" customHeight="1" spans="1:8">
      <c r="A19" s="16">
        <v>13</v>
      </c>
      <c r="B19" s="17" t="s">
        <v>144</v>
      </c>
      <c r="C19" s="17" t="s">
        <v>145</v>
      </c>
      <c r="D19" s="17" t="s">
        <v>140</v>
      </c>
      <c r="E19" s="17" t="s">
        <v>146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147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148</v>
      </c>
      <c r="C21" s="14" t="s">
        <v>149</v>
      </c>
      <c r="D21" s="14" t="s">
        <v>86</v>
      </c>
      <c r="E21" s="14" t="s">
        <v>150</v>
      </c>
      <c r="F21" s="14">
        <v>37.02</v>
      </c>
      <c r="G21" s="14" t="s">
        <v>20</v>
      </c>
      <c r="H21" s="6"/>
    </row>
    <row r="22" s="1" customFormat="1" ht="82" customHeight="1" spans="1:8">
      <c r="A22" s="13">
        <v>15</v>
      </c>
      <c r="B22" s="14" t="s">
        <v>151</v>
      </c>
      <c r="C22" s="14" t="s">
        <v>152</v>
      </c>
      <c r="D22" s="14" t="s">
        <v>86</v>
      </c>
      <c r="E22" s="14" t="s">
        <v>153</v>
      </c>
      <c r="F22" s="31">
        <v>32.29</v>
      </c>
      <c r="G22" s="15" t="s">
        <v>129</v>
      </c>
      <c r="H22" s="6"/>
    </row>
    <row r="23" s="1" customFormat="1" ht="78" customHeight="1" spans="1:8">
      <c r="A23" s="13">
        <v>16</v>
      </c>
      <c r="B23" s="14" t="s">
        <v>154</v>
      </c>
      <c r="C23" s="14" t="s">
        <v>155</v>
      </c>
      <c r="D23" s="14" t="s">
        <v>86</v>
      </c>
      <c r="E23" s="14" t="s">
        <v>87</v>
      </c>
      <c r="F23" s="31">
        <v>46.52</v>
      </c>
      <c r="G23" s="15" t="s">
        <v>20</v>
      </c>
      <c r="H23" s="6"/>
    </row>
    <row r="24" s="1" customFormat="1" ht="33" customHeight="1" spans="1:8">
      <c r="A24" s="14">
        <v>17</v>
      </c>
      <c r="B24" s="14" t="s">
        <v>156</v>
      </c>
      <c r="C24" s="14" t="s">
        <v>157</v>
      </c>
      <c r="D24" s="14" t="s">
        <v>86</v>
      </c>
      <c r="E24" s="14" t="s">
        <v>158</v>
      </c>
      <c r="F24" s="14">
        <v>49.81</v>
      </c>
      <c r="G24" s="14" t="s">
        <v>20</v>
      </c>
      <c r="H24" s="6"/>
    </row>
    <row r="25" s="1" customFormat="1" ht="19" customHeight="1" spans="1:8">
      <c r="A25" s="13"/>
      <c r="B25" s="20" t="s">
        <v>159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160</v>
      </c>
      <c r="C26" s="14" t="s">
        <v>161</v>
      </c>
      <c r="D26" s="14" t="s">
        <v>91</v>
      </c>
      <c r="E26" s="14" t="s">
        <v>162</v>
      </c>
      <c r="F26" s="31">
        <v>25.38</v>
      </c>
      <c r="G26" s="15" t="s">
        <v>129</v>
      </c>
      <c r="H26" s="6"/>
    </row>
    <row r="27" s="1" customFormat="1" ht="38" customHeight="1" spans="1:9">
      <c r="A27" s="26">
        <v>19</v>
      </c>
      <c r="B27" s="28" t="s">
        <v>163</v>
      </c>
      <c r="C27" s="28" t="s">
        <v>164</v>
      </c>
      <c r="D27" s="28" t="s">
        <v>91</v>
      </c>
      <c r="E27" s="28" t="s">
        <v>165</v>
      </c>
      <c r="F27" s="30">
        <v>40</v>
      </c>
      <c r="G27" s="29" t="s">
        <v>20</v>
      </c>
      <c r="H27" s="6"/>
      <c r="I27" s="1" t="s">
        <v>166</v>
      </c>
    </row>
    <row r="28" s="1" customFormat="1" ht="49" customHeight="1" spans="1:8">
      <c r="A28" s="13">
        <v>20</v>
      </c>
      <c r="B28" s="14" t="s">
        <v>167</v>
      </c>
      <c r="C28" s="14" t="s">
        <v>168</v>
      </c>
      <c r="D28" s="14" t="s">
        <v>91</v>
      </c>
      <c r="E28" s="14" t="s">
        <v>32</v>
      </c>
      <c r="F28" s="31">
        <v>6.768</v>
      </c>
      <c r="G28" s="15" t="s">
        <v>20</v>
      </c>
      <c r="H28" s="6"/>
    </row>
    <row r="29" s="1" customFormat="1" ht="28" customHeight="1" spans="1:8">
      <c r="A29" s="16">
        <v>21</v>
      </c>
      <c r="B29" s="17" t="s">
        <v>169</v>
      </c>
      <c r="C29" s="17" t="s">
        <v>170</v>
      </c>
      <c r="D29" s="17" t="s">
        <v>91</v>
      </c>
      <c r="E29" s="17" t="s">
        <v>171</v>
      </c>
      <c r="F29" s="32">
        <v>47.23</v>
      </c>
      <c r="G29" s="18" t="s">
        <v>129</v>
      </c>
      <c r="H29" s="6"/>
    </row>
    <row r="30" s="1" customFormat="1" ht="28" customHeight="1" spans="1:8">
      <c r="A30" s="16">
        <v>22</v>
      </c>
      <c r="B30" s="17" t="s">
        <v>172</v>
      </c>
      <c r="C30" s="17" t="s">
        <v>173</v>
      </c>
      <c r="D30" s="17" t="s">
        <v>91</v>
      </c>
      <c r="E30" s="17" t="s">
        <v>174</v>
      </c>
      <c r="F30" s="32">
        <v>33</v>
      </c>
      <c r="G30" s="18" t="s">
        <v>125</v>
      </c>
      <c r="H30" s="6"/>
    </row>
    <row r="31" s="1" customFormat="1" ht="16" customHeight="1" spans="1:8">
      <c r="A31" s="34"/>
      <c r="B31" s="35" t="s">
        <v>175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176</v>
      </c>
      <c r="C32" s="14" t="s">
        <v>177</v>
      </c>
      <c r="D32" s="14" t="s">
        <v>178</v>
      </c>
      <c r="E32" s="14" t="s">
        <v>179</v>
      </c>
      <c r="F32" s="31">
        <v>38.14</v>
      </c>
      <c r="G32" s="15" t="s">
        <v>129</v>
      </c>
      <c r="H32" s="6"/>
    </row>
    <row r="33" s="1" customFormat="1" ht="36" customHeight="1" spans="1:9">
      <c r="A33" s="26">
        <v>24</v>
      </c>
      <c r="B33" s="26" t="s">
        <v>180</v>
      </c>
      <c r="C33" s="28" t="s">
        <v>181</v>
      </c>
      <c r="D33" s="28" t="s">
        <v>178</v>
      </c>
      <c r="E33" s="28" t="s">
        <v>179</v>
      </c>
      <c r="F33" s="30">
        <v>95.86</v>
      </c>
      <c r="G33" s="29" t="s">
        <v>20</v>
      </c>
      <c r="H33" s="6"/>
      <c r="I33" s="1" t="s">
        <v>134</v>
      </c>
    </row>
    <row r="34" s="1" customFormat="1" ht="42" customHeight="1" spans="1:8">
      <c r="A34" s="13">
        <v>25</v>
      </c>
      <c r="B34" s="14" t="s">
        <v>182</v>
      </c>
      <c r="C34" s="14" t="s">
        <v>183</v>
      </c>
      <c r="D34" s="14" t="s">
        <v>178</v>
      </c>
      <c r="E34" s="14" t="s">
        <v>179</v>
      </c>
      <c r="F34" s="31">
        <v>200</v>
      </c>
      <c r="G34" s="15" t="s">
        <v>20</v>
      </c>
      <c r="H34" s="6"/>
    </row>
    <row r="35" s="1" customFormat="1" ht="32" customHeight="1" spans="1:8">
      <c r="A35" s="16">
        <v>26</v>
      </c>
      <c r="B35" s="17" t="s">
        <v>184</v>
      </c>
      <c r="C35" s="17" t="s">
        <v>185</v>
      </c>
      <c r="D35" s="17" t="s">
        <v>178</v>
      </c>
      <c r="E35" s="17" t="s">
        <v>186</v>
      </c>
      <c r="F35" s="32">
        <v>99.2</v>
      </c>
      <c r="G35" s="18" t="s">
        <v>125</v>
      </c>
      <c r="H35" s="6"/>
    </row>
    <row r="36" s="1" customFormat="1" ht="20" customHeight="1" spans="1:8">
      <c r="A36" s="34"/>
      <c r="B36" s="20" t="s">
        <v>187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188</v>
      </c>
      <c r="C37" s="14" t="s">
        <v>189</v>
      </c>
      <c r="D37" s="14" t="s">
        <v>190</v>
      </c>
      <c r="E37" s="14" t="s">
        <v>191</v>
      </c>
      <c r="F37" s="31">
        <v>16.63</v>
      </c>
      <c r="G37" s="15" t="s">
        <v>192</v>
      </c>
      <c r="H37" s="6"/>
    </row>
    <row r="38" s="1" customFormat="1" ht="25" customHeight="1" spans="1:8">
      <c r="A38" s="13">
        <v>28</v>
      </c>
      <c r="B38" s="14" t="s">
        <v>193</v>
      </c>
      <c r="C38" s="14" t="s">
        <v>194</v>
      </c>
      <c r="D38" s="14" t="s">
        <v>190</v>
      </c>
      <c r="E38" s="14" t="s">
        <v>195</v>
      </c>
      <c r="F38" s="31">
        <v>40.95</v>
      </c>
      <c r="G38" s="15" t="s">
        <v>125</v>
      </c>
      <c r="H38" s="6"/>
    </row>
    <row r="39" s="1" customFormat="1" ht="17" customHeight="1" spans="1:8">
      <c r="A39" s="34"/>
      <c r="B39" s="35" t="s">
        <v>196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197</v>
      </c>
      <c r="C40" s="14" t="s">
        <v>198</v>
      </c>
      <c r="D40" s="14" t="s">
        <v>199</v>
      </c>
      <c r="E40" s="14" t="s">
        <v>200</v>
      </c>
      <c r="F40" s="31">
        <v>9.45</v>
      </c>
      <c r="G40" s="15" t="s">
        <v>129</v>
      </c>
      <c r="H40" s="6"/>
    </row>
    <row r="41" s="1" customFormat="1" ht="25" customHeight="1" spans="1:8">
      <c r="A41" s="13">
        <v>30</v>
      </c>
      <c r="B41" s="14" t="s">
        <v>201</v>
      </c>
      <c r="C41" s="14"/>
      <c r="D41" s="14" t="s">
        <v>202</v>
      </c>
      <c r="E41" s="14" t="s">
        <v>203</v>
      </c>
      <c r="F41" s="31">
        <v>189</v>
      </c>
      <c r="G41" s="15" t="s">
        <v>20</v>
      </c>
      <c r="H41" s="6"/>
    </row>
    <row r="42" s="1" customFormat="1" ht="21" customHeight="1" spans="1:8">
      <c r="A42" s="37" t="s">
        <v>99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100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16</v>
      </c>
      <c r="C44" s="43" t="s">
        <v>204</v>
      </c>
      <c r="D44" s="43" t="s">
        <v>18</v>
      </c>
      <c r="E44" s="43" t="s">
        <v>19</v>
      </c>
      <c r="F44" s="43">
        <v>5.928</v>
      </c>
      <c r="G44" s="44" t="s">
        <v>125</v>
      </c>
      <c r="H44" s="6"/>
    </row>
    <row r="45" s="1" customFormat="1" ht="43" customHeight="1" spans="1:8">
      <c r="A45" s="42">
        <v>2</v>
      </c>
      <c r="B45" s="43" t="s">
        <v>205</v>
      </c>
      <c r="C45" s="45" t="s">
        <v>22</v>
      </c>
      <c r="D45" s="43" t="s">
        <v>23</v>
      </c>
      <c r="E45" s="43" t="s">
        <v>24</v>
      </c>
      <c r="F45" s="43">
        <v>49.8</v>
      </c>
      <c r="G45" s="44" t="s">
        <v>25</v>
      </c>
      <c r="H45" s="6"/>
    </row>
    <row r="46" s="3" customFormat="1" ht="44" customHeight="1" spans="1:8">
      <c r="A46" s="42">
        <v>3</v>
      </c>
      <c r="B46" s="14" t="s">
        <v>58</v>
      </c>
      <c r="C46" s="14" t="s">
        <v>59</v>
      </c>
      <c r="D46" s="43" t="s">
        <v>23</v>
      </c>
      <c r="E46" s="14" t="s">
        <v>206</v>
      </c>
      <c r="F46" s="15">
        <v>48</v>
      </c>
      <c r="G46" s="44" t="s">
        <v>207</v>
      </c>
      <c r="H46" s="46"/>
    </row>
    <row r="47" s="3" customFormat="1" ht="71" customHeight="1" spans="1:8">
      <c r="A47" s="42">
        <v>4</v>
      </c>
      <c r="B47" s="14" t="s">
        <v>208</v>
      </c>
      <c r="C47" s="14" t="s">
        <v>209</v>
      </c>
      <c r="D47" s="14" t="s">
        <v>28</v>
      </c>
      <c r="E47" s="14" t="s">
        <v>29</v>
      </c>
      <c r="F47" s="47">
        <v>339.64</v>
      </c>
      <c r="G47" s="44" t="s">
        <v>210</v>
      </c>
      <c r="H47" s="46"/>
    </row>
    <row r="48" s="3" customFormat="1" ht="37" customHeight="1" spans="1:8">
      <c r="A48" s="42">
        <v>5</v>
      </c>
      <c r="B48" s="14" t="s">
        <v>30</v>
      </c>
      <c r="C48" s="14" t="s">
        <v>211</v>
      </c>
      <c r="D48" s="14" t="s">
        <v>23</v>
      </c>
      <c r="E48" s="14" t="s">
        <v>32</v>
      </c>
      <c r="F48" s="48">
        <v>18.786</v>
      </c>
      <c r="G48" s="44" t="s">
        <v>212</v>
      </c>
      <c r="H48" s="46"/>
    </row>
    <row r="49" s="3" customFormat="1" ht="37" customHeight="1" spans="1:8">
      <c r="A49" s="42">
        <v>6</v>
      </c>
      <c r="B49" s="14" t="s">
        <v>33</v>
      </c>
      <c r="C49" s="14" t="s">
        <v>213</v>
      </c>
      <c r="D49" s="14" t="s">
        <v>214</v>
      </c>
      <c r="E49" s="14" t="s">
        <v>32</v>
      </c>
      <c r="F49" s="47">
        <v>22.11</v>
      </c>
      <c r="G49" s="44" t="s">
        <v>212</v>
      </c>
      <c r="H49" s="46"/>
    </row>
    <row r="50" s="3" customFormat="1" ht="20" customHeight="1" spans="1:8">
      <c r="A50" s="49" t="s">
        <v>105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106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215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2023-06-19T08:09:00Z</dcterms:created>
  <dcterms:modified xsi:type="dcterms:W3CDTF">2024-01-02T07:18:10Z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C7D145F859434831A2A2709D8D0D0452_13</vt:lpwstr>
  </property>
  <property fmtid="{D5CDD505-2E9C-101B-9397-08002B2CF9AE}" pid="3" name="KSOProductBuildVer">
    <vt:lpwstr>2052-12.1.0.16120</vt:lpwstr>
  </property>
</Properties>
</file>