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definedNames>
    <definedName name="_xlnm.Print_Titles" localSheetId="0">'市、区级资金项目删减版（0629核实名称资金内容）'!$3:$4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<sst xmlns="http://schemas.openxmlformats.org/spreadsheetml/2006/main" count="436" uniqueCount="234">
  <si>
    <t>花溪区2023年中央、市级、区级财政衔接推进乡村振兴补助资金（巩固拓展脱贫攻坚成果和乡村振兴任务）项目表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</si>
  <si>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</si>
  <si>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</si>
  <si>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</si>
  <si>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</si>
  <si>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</si>
  <si>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项目总投资金额</t>
  </si>
  <si>
    <t>本次下达资金合计</t>
  </si>
  <si>
    <t>资金来源</t>
  </si>
  <si>
    <t>科目分类</t>
  </si>
  <si>
    <t>备注</t>
  </si>
  <si>
    <t>项目主要建设内容</t>
  </si>
  <si>
    <t>批复文号（花乡振复2023）</t>
  </si>
  <si>
    <t>黔财农〔2023〕63号</t>
  </si>
  <si>
    <t>筑财农〔2023〕8号</t>
  </si>
  <si>
    <t>花财通〔2023〕1号</t>
  </si>
  <si>
    <t>花溪区高坡乡2023年灰鹅养殖产业帮扶乡村振兴项目</t>
  </si>
  <si>
    <t>采购灰鹅1176羽（0.75千克±0.2千克/羽)，饲料7.35吨（25公斤/包）。覆盖脱贫户、监测户294户。</t>
  </si>
  <si>
    <t>高坡乡</t>
  </si>
  <si>
    <t>脱贫村</t>
  </si>
  <si>
    <t>市级资金批复</t>
  </si>
  <si>
    <t>花溪区高坡乡2023年五寨村粮食产业配套沟渠建设项目</t>
  </si>
  <si>
    <t>1、新建苏亚至田坝沟渠长1300米，其中：⑴长500米沟渠，规格0.8米×0.8米，混凝土浇筑沟壁宽0.4米；⑵长800米沟渠，规格0.3米×0.3米，M10标砖砌筑并抹灰沟壁宽0.25米。
2、维修苏亚至田坝沟渠长853米，C25混凝土浇筑沟底、清淤、平整。其中：⑴C25混凝土浇筑沟底长443米，宽1.5米，厚0.1米；清淤465立方米；⑵C25混凝土浇筑沟底长410米，宽2米，厚0.1米，清淤574立方米。</t>
  </si>
  <si>
    <t>五寨村</t>
  </si>
  <si>
    <t>中央、市级资金批复</t>
  </si>
  <si>
    <t>花溪区高坡乡2023年平寨村产业配套建设项目</t>
  </si>
  <si>
    <t>1.新建蓄水池池壁长190米，宽0.8米、高2.8米，工艺为C25混凝土浇筑；2.新建蓄水池池壁长90米，下底宽1米、上底宽0.6米、高2.5米，工艺为M10浆砌石。3.新建沟渠长1500米、规格0.3米×0.3米，沟壁宽0.25米，工艺为标砖砌筑，沟壁内外采M10水泥砂浆抹灰</t>
  </si>
  <si>
    <t>平寨村</t>
  </si>
  <si>
    <t>花溪区高坡乡2023年五寨村水肥一体化管网建设项目</t>
  </si>
  <si>
    <t>新建五寨村果蔬基地水肥一体化管网200亩。管网规格及参数为主管160管，总长为300米（热熔PE管,De160*1.6MPa)；主管110管，总长为380米(热熔PE管,De110*1.6MPa)；主管90管，总长为1600米（热熔PE管,De90*1.6MPa），分支管63管，总长为2300米（热熔PE管,De63*1.6MPa）。</t>
  </si>
  <si>
    <t>花溪区久安乡2023年巩固村农业产业配套机耕道建设乡村振兴项目</t>
  </si>
  <si>
    <t>新建机耕道1890米建设共2条。一组五组屯上机耕道860米，宽3.5米，会车道2处，每处面积40平方米；C25混凝土浇筑，厚度0.18米。M7.5浆砌石190立方米；大坪机耕道1030米，宽4.5米，C25混凝土浇筑，厚度0.18米；M7.5浆砌石堡192立方米。</t>
  </si>
  <si>
    <t>久安乡</t>
  </si>
  <si>
    <t>巩固村</t>
  </si>
  <si>
    <t>久安乡2023年吴山村机耕道建设乡村振兴项目</t>
  </si>
  <si>
    <t>建设机耕道长度925米，其中：宽度3.5米的长724米，宽度4米的长83米，宽度4.5米的长118米；C20混凝土路面，厚度15厘米；修建回车道一个，面积不小于90平方米；修建错车道5个，单个面积不小于30平方米。</t>
  </si>
  <si>
    <t>吴山村</t>
  </si>
  <si>
    <t>区级资金批复</t>
  </si>
  <si>
    <t>麦坪镇2023年汪庄村机耕道建设乡村振兴项目</t>
  </si>
  <si>
    <t>建设机耕道长度845米，其中：宽度3米段长63米，宽度2.7米段长288米，宽度2.4米段长408米，宽度2.1米段长86米；工艺为C20混凝土路面，厚度0.15米。</t>
  </si>
  <si>
    <t>麦坪镇</t>
  </si>
  <si>
    <t>汪庄村</t>
  </si>
  <si>
    <t>结余资金批复</t>
  </si>
  <si>
    <t>花溪区孟关乡2023年红星村草莓种植产业大棚建设项目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</si>
  <si>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</si>
  <si>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孟关乡</t>
  </si>
  <si>
    <t>红星村</t>
  </si>
  <si>
    <t>花溪区孟关乡石龙村农灌沟渠修复项目</t>
  </si>
  <si>
    <t>石龙村</t>
  </si>
  <si>
    <t>花溪区2023年青岩镇新楼村鹿寨提灌站管网改造乡村振兴项目</t>
  </si>
  <si>
    <t>更换DN160球墨铸铁供水管465m，修建调节水池（3m×3m×1.5m）2个，更换DN160闸阀1个</t>
  </si>
  <si>
    <t>青岩镇</t>
  </si>
  <si>
    <t>新楼村</t>
  </si>
  <si>
    <t>花溪区2023年青岩镇达夯村湾子、野鹿井至长莫舵机耕道乡村振兴建设项目</t>
  </si>
  <si>
    <t>1、湾子机耕道0.15米厚C25混凝土铺装长度为1032米，其中，3.5米宽道路路面661米；4.5米宽道路路面22米；3.2米宽道路路面120米； 4米宽道路路面30米；4.5米宽道路路面199米。
2、野鹿井至长莫舵机耕道，0.15米厚C25混凝土铺装长度为458米，其中，4米宽道路路面331米；3.5米宽道路路面127米；面积共计1768.8㎡，采用15cm厚C25混凝土铺装。</t>
  </si>
  <si>
    <t>达夯村</t>
  </si>
  <si>
    <t>花溪区2023年青岩镇新关村上关高位水池及管网乡村振兴建设项目</t>
  </si>
  <si>
    <t>1.新建高位水池1座，容积为100立方米，工艺为C25钢筋混凝土；2.新建给水管1500米，材质为DN65镀锌钢管；3.新建泵房20平方米，工艺为砖混结构；4.安装设备一批，其中卧式多级离心泵2台（一用一备）；电机2台；低压开关柜（屏）1台；铸钢止回阀螺纹阀门1套。5.清理容积为200立方米淤泥。</t>
  </si>
  <si>
    <t>新关村</t>
  </si>
  <si>
    <t>花溪区燕楼镇2023年摆古村机耕道建设乡村振兴项目</t>
  </si>
  <si>
    <t>新建机耕道长1000米、宽3.5米、路面为C20混凝土硬化，厚度为0.15米；会车道（宽度不低于1.5米，面积不低于20平方米）2个；浆砌石100立方米。</t>
  </si>
  <si>
    <t>燕楼镇</t>
  </si>
  <si>
    <t>摆古村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</si>
  <si>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</si>
  <si>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</si>
  <si>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各村</t>
  </si>
  <si>
    <t>花溪区燕楼镇2023年谷蒙村果园养鸡乡村振兴项目</t>
  </si>
  <si>
    <t>1.采购鸡苗3500羽（1.5斤—2斤）；2.塑料围挡1000米（高度2米，网孔3公分，聚乙烯塑料）；3.鸡舍400平方米（主体木质结构、树脂瓦封顶）；4.鸡饲料35吨（粗蛋白≥18.0、粗纤维≥8.0钙≥0.6-1.8、总磷≥0.35、氯化钠0.25-1.0、蛋氨酸≥0.30、水分≥14.0）。</t>
  </si>
  <si>
    <t>谷蒙村</t>
  </si>
  <si>
    <t>花溪区马铃乡凯坝村2023年农村供水保障工程建设项目</t>
  </si>
  <si>
    <r>
      <rPr>
        <sz val="1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/a。</t>
    </r>
  </si>
  <si>
    <t>马铃乡</t>
  </si>
  <si>
    <t>凯坝村</t>
  </si>
  <si>
    <t>水务
批复</t>
  </si>
  <si>
    <t>花溪区马铃乡2023年谷中村新寨坝区汇番小番茄种植产业园基础设施建设项目</t>
  </si>
  <si>
    <t>实施采购小番茄（植物）生长专用LED补光灯2000盏，规格参数为，功率120W，光子通量大于320umol/s；红光波长峰值660nm、蓝光波长峰值450nm；光通量维持率50000小时&lt;10%；寿命长50000小时；功率因数&gt;0.99；按照技术标准配套辅材（电缆、配电箱等）。</t>
  </si>
  <si>
    <t>谷中村</t>
  </si>
  <si>
    <t>花溪区马铃乡马铃村2023年俊合冷水鱼养殖场基础设施提升改造项目</t>
  </si>
  <si>
    <t>马铃村</t>
  </si>
  <si>
    <t>花溪区黔陶乡2023年关口村机耕道建设乡村振兴项目</t>
  </si>
  <si>
    <t>新建机耕道长1300米，宽3.5米，混凝土厚0.15m(标号C20)，错车道2个（每个不低于20平方米）。</t>
  </si>
  <si>
    <t>黔陶乡</t>
  </si>
  <si>
    <t>关口村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</si>
  <si>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</si>
  <si>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</si>
  <si>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摆龙村</t>
  </si>
  <si>
    <t>花乡振复[2023]70号</t>
  </si>
  <si>
    <t>中央资金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</si>
  <si>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</si>
  <si>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</si>
  <si>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花乡振复[2023]71号</t>
  </si>
  <si>
    <t>2023年麦坪镇大坡村竹荪加工产业帮扶项目</t>
  </si>
  <si>
    <t>新建竹荪种植基地配套钢结构厂房360平方米，配电房7.92平方米，洗手间7.92平方米，围墙54米，250公斤烘干量烘干房2套，120立方米容量冷库1套。</t>
  </si>
  <si>
    <t>花乡振复[2023]72号</t>
  </si>
  <si>
    <t>花溪区2023年青岩镇达夯村辣椒加工基地建设项目</t>
  </si>
  <si>
    <t>1.800㎡立柱钢架结构彩钢瓦厂房（含120㎡办公用房）；
2.2套45kw烘干机设备（包括辣椒烘干机、烘干房、显示屏、烘干门、中间隔板、风机、风机固定架、配件、托盘、送风管道）。</t>
  </si>
  <si>
    <t>花乡振复[2023]73号</t>
  </si>
  <si>
    <t>花溪区燕楼镇同心村村集体林下养鸡乡村振兴项目</t>
  </si>
  <si>
    <t>1.采购鸡苗（黑瑶鸡）6000羽（重1.5斤—2斤）；2.修建散养鸡舍600㎡；3.塑料网围栏3500M；4.修建成品式水池10立方4个；5.架设饮用水管1500M；6.架设220V电源专线800M；7.鸡饲料107700斤；8.200㎡脱温室一个；9.建设仓库300㎡，3个，每个100㎡；10.监控设备30个。</t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</si>
  <si>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</si>
  <si>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</si>
  <si>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</si>
  <si>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</si>
  <si>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</si>
  <si>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</si>
  <si>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</si>
  <si>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合计</t>
  </si>
  <si>
    <t>花溪区贵安新区中央衔接资金（集体经济）
拟批复项目统计表</t>
  </si>
  <si>
    <t>实施乡镇</t>
  </si>
  <si>
    <t>项目总投资金额（万元）</t>
  </si>
  <si>
    <t>批复文号</t>
  </si>
  <si>
    <t>花溪区</t>
  </si>
  <si>
    <t>2023年麦坪镇汪庄村竹荪烘干加工发展项目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</si>
  <si>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</si>
  <si>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</si>
  <si>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</si>
  <si>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花溪合计</t>
  </si>
  <si>
    <t>贵安新区</t>
  </si>
  <si>
    <t>贵安新区党武街道掌克村古树茶加工、展示、销售、民宿、露营体验基地建设项目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</si>
  <si>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</si>
  <si>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</si>
  <si>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</si>
  <si>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</si>
  <si>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</si>
  <si>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</si>
  <si>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</si>
  <si>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</si>
  <si>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贵安新区高峰镇龙宝村2023年水稻采购销售项目</t>
  </si>
  <si>
    <t>收购龙宝村本地水稻378378斤加工包装进行销售获取收益。</t>
  </si>
  <si>
    <t>高峰镇</t>
  </si>
  <si>
    <t>龙堡村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</si>
  <si>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</si>
  <si>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</si>
  <si>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</si>
  <si>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湖潮乡</t>
  </si>
  <si>
    <t>湖潮村</t>
  </si>
  <si>
    <t>花乡振复[2023]78号</t>
  </si>
  <si>
    <t>贵安新区马场镇2023年松林村蔬菜育苗大棚建设项目</t>
  </si>
  <si>
    <t>建设蔬菜育苗大棚4608平米，仓库10平米。</t>
  </si>
  <si>
    <t>马场镇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</si>
  <si>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</si>
  <si>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</si>
  <si>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</si>
  <si>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</si>
  <si>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</si>
  <si>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</si>
  <si>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</si>
  <si>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贵安合计</t>
  </si>
  <si>
    <t>花溪贵安总计</t>
  </si>
  <si>
    <t>花溪区贵安新区第二批衔接资金拟批复项目统计表</t>
  </si>
  <si>
    <t>采购平坝灰鹅1216羽（0.75千克±0.1千克/羽)，饲料7.6吨（25公斤/包）。覆盖脱贫户、监测户304户1379人。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</si>
  <si>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</si>
  <si>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新建平寨村灯头蓄水池，加固池壁长190米、宽0.8米、深2.8米，混凝土（标号C25）浇灌，新建池壁长90米、下底宽1米、上底宽0.6米、高2.5米。</t>
  </si>
  <si>
    <t>新建五寨村水肥一体化管网200亩。</t>
  </si>
  <si>
    <t>高坡小计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</si>
  <si>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</si>
  <si>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</si>
  <si>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</si>
  <si>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</si>
  <si>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</si>
  <si>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</si>
  <si>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</si>
  <si>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</si>
  <si>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</si>
  <si>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</si>
  <si>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</si>
  <si>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</si>
  <si>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</si>
  <si>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</si>
  <si>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</si>
  <si>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</si>
  <si>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</si>
  <si>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</si>
  <si>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孟关小计</t>
  </si>
  <si>
    <t>更换DN160球墨铸铁供水管465m，水源点及出水点修建调节水池（3*3*1.5）各一个，更换DN160闸阀1个</t>
  </si>
  <si>
    <t>花溪区青岩镇2023年谷通村二三组机耕道硬化乡村振兴建设项目</t>
  </si>
  <si>
    <t>1、道路路面改建566.6米，其中，4.5 米宽道路路面180.6米，3.5米宽道路路面159米；；4.0米宽道路路面70米；3米宽道路路面54米；2.5米宽道路路面89米；回转车道2处共计120㎡。道路总面积2469㎡，采用15cm厚C25混凝土铺装。
排洪沟修复长度30米，沟净空宽0.8米，沟深1.2米，沟肩宽0.5米，采用M7.5浆砌片石。0.5宽排水边沟C30混凝土沟盖板长155米。</t>
  </si>
  <si>
    <t>谷通村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</si>
  <si>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</si>
  <si>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</si>
  <si>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</si>
  <si>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</si>
  <si>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</si>
  <si>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</si>
  <si>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</si>
  <si>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</si>
  <si>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砍一半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</si>
  <si>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</si>
  <si>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</si>
  <si>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</si>
  <si>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</si>
  <si>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</si>
  <si>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</si>
  <si>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</si>
  <si>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</si>
  <si>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</si>
  <si>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</si>
  <si>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</si>
  <si>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购买安装120W LED补光灯2000盏</t>
  </si>
  <si>
    <t>马铃小计</t>
  </si>
  <si>
    <t>花溪区黔陶乡2023年马场村机耕道修复乡村振兴项目</t>
  </si>
  <si>
    <t>修复机耕道长500米，均宽3.5米；混凝土厚0.15米（标号C20）。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</si>
  <si>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</si>
  <si>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</si>
  <si>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</si>
  <si>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</si>
  <si>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</si>
  <si>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</si>
  <si>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</si>
  <si>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</si>
  <si>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</si>
  <si>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</si>
  <si>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</si>
  <si>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</si>
  <si>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贵安新区党武街道2023年生态养殖产业帮扶到户项目</t>
  </si>
  <si>
    <t>采购鸡仔780羽（每羽0.5±0.1kg），鸡饲料156包（40kg/包），项目含盖26户建档立卡脱贫户（含监测户），每户发放鸡仔30羽，发放饲料6包。</t>
  </si>
  <si>
    <t>党武街道</t>
  </si>
  <si>
    <t>贵安新区高峰镇2023年高峰镇狗场村食用菌菌
架采购项目</t>
  </si>
  <si>
    <t>采购安装包塑型钢菌架共2000米；单个菌架长2000mm，宽900mm，高2160mm，层架7层；钢管材料包塑型钢，参数40MM（长）*20MM（宽）*1.2（厚）。</t>
  </si>
  <si>
    <t>狗场村</t>
  </si>
  <si>
    <t>贵安区级资金批复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</si>
  <si>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</si>
  <si>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</si>
  <si>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</si>
  <si>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</si>
  <si>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马路村、普贡村</t>
  </si>
  <si>
    <t>贵安中央、市、区级资金批复</t>
  </si>
  <si>
    <t>贵安新区高峰镇2023年鸡苗养殖产业帮扶乡村振兴项目</t>
  </si>
  <si>
    <t>购买1.5斤（土0.3斤）鸡苗3030只，玉米70700斤。经统计脱贫户、监测户养殖意愿，对有养殖意愿的101户，按每户30只鸡、700斤玉米发放。</t>
  </si>
  <si>
    <t>中央资金批复</t>
  </si>
  <si>
    <t>贵安新区湖潮乡2023年生猪养殖项目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</si>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</sst>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8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2"/>
      <name val="仿宋_GB2312"/>
      <charset val="134"/>
    </font>
    <font>
      <b/>
      <sz val="1"/>
      <name val="仿宋_GB2312"/>
      <charset val="134"/>
    </font>
    <font>
      <sz val="6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color theme="7"/>
      <name val="仿宋_GB2312"/>
      <charset val="134"/>
    </font>
    <font>
      <sz val="10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  <font>
      <sz val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4" borderId="14" applyNumberFormat="0" applyAlignment="0" applyProtection="0">
      <alignment vertical="center"/>
    </xf>
    <xf numFmtId="0" fontId="67" fillId="5" borderId="15" applyNumberFormat="0" applyAlignment="0" applyProtection="0">
      <alignment vertical="center"/>
    </xf>
    <xf numFmtId="0" fontId="68" fillId="5" borderId="14" applyNumberFormat="0" applyAlignment="0" applyProtection="0">
      <alignment vertical="center"/>
    </xf>
    <xf numFmtId="0" fontId="69" fillId="6" borderId="16" applyNumberFormat="0" applyAlignment="0" applyProtection="0">
      <alignment vertical="center"/>
    </xf>
    <xf numFmtId="0" fontId="70" fillId="0" borderId="17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50" applyFont="1" applyFill="1" applyBorder="1" applyAlignment="1">
      <alignment horizontal="center" vertical="center" wrapText="1"/>
    </xf>
    <xf numFmtId="0" fontId="32" fillId="2" borderId="1" xfId="51" applyFont="1" applyFill="1" applyBorder="1" applyAlignment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 wrapText="1"/>
    </xf>
    <xf numFmtId="0" fontId="52" fillId="0" borderId="2" xfId="0" applyFont="1" applyFill="1" applyBorder="1" applyAlignment="1" applyProtection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70" zoomScaleNormal="70" workbookViewId="0">
      <pane ySplit="4" topLeftCell="A21" activePane="bottomLeft" state="frozen"/>
      <selection/>
      <selection pane="bottomLeft" activeCell="I25" sqref="I25"/>
    </sheetView>
  </sheetViews>
  <sheetFormatPr defaultColWidth="8.75833333333333" defaultRowHeight="14.25"/>
  <cols>
    <col min="1" max="1" width="3.625" style="1" customWidth="1"/>
    <col min="2" max="2" width="30.9083333333333" style="1" customWidth="1"/>
    <col min="3" max="3" width="8.66666666666667" style="60" hidden="1" customWidth="1"/>
    <col min="4" max="4" width="9.83333333333333" style="1" customWidth="1"/>
    <col min="5" max="5" width="9.825" style="1" customWidth="1"/>
    <col min="6" max="6" width="9.875" style="1" customWidth="1"/>
    <col min="7" max="7" width="6.75833333333333" style="1" hidden="1" customWidth="1"/>
    <col min="8" max="8" width="5.38333333333333" style="1" hidden="1" customWidth="1"/>
    <col min="9" max="9" width="14" style="1"/>
    <col min="10" max="10" width="12.2" style="1" customWidth="1"/>
    <col min="11" max="11" width="11.975" style="1" customWidth="1"/>
    <col min="12" max="12" width="12.2916666666667" style="1" customWidth="1"/>
    <col min="13" max="13" width="11.225" style="1" customWidth="1"/>
    <col min="14" max="14" width="11.025" style="101" customWidth="1"/>
    <col min="15" max="16384" width="8.75833333333333" style="1"/>
  </cols>
  <sheetData>
    <row r="1" s="1" customFormat="1" ht="30" customHeight="1" spans="1:14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="1" customFormat="1" ht="12" customHeight="1" spans="1:1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34" t="s">
        <v>1</v>
      </c>
      <c r="N2" s="134"/>
    </row>
    <row r="3" s="1" customFormat="1" ht="15" customHeight="1" spans="1:14">
      <c r="A3" s="103" t="s">
        <v>2</v>
      </c>
      <c r="B3" s="103" t="s">
        <v>3</v>
      </c>
      <c r="C3" s="104"/>
      <c r="D3" s="105" t="s">
        <v>4</v>
      </c>
      <c r="E3" s="105" t="s">
        <v>5</v>
      </c>
      <c r="F3" s="106" t="s">
        <v>6</v>
      </c>
      <c r="G3" s="107"/>
      <c r="H3" s="65"/>
      <c r="I3" s="135" t="s">
        <v>7</v>
      </c>
      <c r="J3" s="135" t="s">
        <v>8</v>
      </c>
      <c r="K3" s="135"/>
      <c r="L3" s="135"/>
      <c r="M3" s="136" t="s">
        <v>9</v>
      </c>
      <c r="N3" s="135" t="s">
        <v>10</v>
      </c>
    </row>
    <row r="4" s="1" customFormat="1" ht="34" customHeight="1" spans="1:14">
      <c r="A4" s="108"/>
      <c r="B4" s="108"/>
      <c r="C4" s="104" t="s">
        <v>11</v>
      </c>
      <c r="D4" s="109"/>
      <c r="E4" s="109"/>
      <c r="F4" s="110"/>
      <c r="G4" s="8" t="s">
        <v>10</v>
      </c>
      <c r="H4" s="111" t="s">
        <v>12</v>
      </c>
      <c r="I4" s="135"/>
      <c r="J4" s="135" t="s">
        <v>13</v>
      </c>
      <c r="K4" s="135" t="s">
        <v>14</v>
      </c>
      <c r="L4" s="137" t="s">
        <v>15</v>
      </c>
      <c r="M4" s="136"/>
      <c r="N4" s="135"/>
    </row>
    <row r="5" s="1" customFormat="1" ht="27" spans="1:14">
      <c r="A5" s="112">
        <v>1</v>
      </c>
      <c r="B5" s="112" t="s">
        <v>16</v>
      </c>
      <c r="C5" s="113" t="s">
        <v>17</v>
      </c>
      <c r="D5" s="112" t="s">
        <v>18</v>
      </c>
      <c r="E5" s="112" t="s">
        <v>19</v>
      </c>
      <c r="F5" s="112">
        <v>14.83</v>
      </c>
      <c r="G5" s="114" t="s">
        <v>20</v>
      </c>
      <c r="H5" s="115">
        <v>37</v>
      </c>
      <c r="I5" s="138">
        <f t="shared" ref="I5:I23" si="0">J5+K5+L5</f>
        <v>14.83</v>
      </c>
      <c r="J5" s="138"/>
      <c r="K5" s="112">
        <v>14.83</v>
      </c>
      <c r="L5" s="138"/>
      <c r="M5" s="139">
        <v>2130505</v>
      </c>
      <c r="N5" s="140"/>
    </row>
    <row r="6" s="1" customFormat="1" ht="31.5" spans="1:14">
      <c r="A6" s="112">
        <v>2</v>
      </c>
      <c r="B6" s="112" t="s">
        <v>21</v>
      </c>
      <c r="C6" s="113" t="s">
        <v>22</v>
      </c>
      <c r="D6" s="112" t="s">
        <v>18</v>
      </c>
      <c r="E6" s="112" t="s">
        <v>23</v>
      </c>
      <c r="F6" s="112">
        <v>82.49</v>
      </c>
      <c r="G6" s="114" t="s">
        <v>24</v>
      </c>
      <c r="H6" s="115">
        <v>36</v>
      </c>
      <c r="I6" s="138">
        <f t="shared" si="0"/>
        <v>82.49</v>
      </c>
      <c r="J6" s="138"/>
      <c r="K6" s="112">
        <v>82.49</v>
      </c>
      <c r="L6" s="138"/>
      <c r="M6" s="139">
        <v>2130505</v>
      </c>
      <c r="N6" s="140"/>
    </row>
    <row r="7" s="1" customFormat="1" ht="27" spans="1:14">
      <c r="A7" s="112">
        <v>3</v>
      </c>
      <c r="B7" s="112" t="s">
        <v>25</v>
      </c>
      <c r="C7" s="113" t="s">
        <v>26</v>
      </c>
      <c r="D7" s="112" t="s">
        <v>18</v>
      </c>
      <c r="E7" s="112" t="s">
        <v>27</v>
      </c>
      <c r="F7" s="116">
        <v>64.95</v>
      </c>
      <c r="G7" s="114" t="s">
        <v>20</v>
      </c>
      <c r="H7" s="115">
        <v>66</v>
      </c>
      <c r="I7" s="138">
        <f t="shared" si="0"/>
        <v>64.95</v>
      </c>
      <c r="J7" s="138"/>
      <c r="K7" s="116">
        <v>64.95</v>
      </c>
      <c r="L7" s="138"/>
      <c r="M7" s="139">
        <v>2130505</v>
      </c>
      <c r="N7" s="140"/>
    </row>
    <row r="8" s="2" customFormat="1" ht="27" spans="1:14">
      <c r="A8" s="112">
        <v>4</v>
      </c>
      <c r="B8" s="112" t="s">
        <v>28</v>
      </c>
      <c r="C8" s="113" t="s">
        <v>29</v>
      </c>
      <c r="D8" s="112" t="s">
        <v>18</v>
      </c>
      <c r="E8" s="112" t="s">
        <v>23</v>
      </c>
      <c r="F8" s="116">
        <v>100</v>
      </c>
      <c r="G8" s="114" t="s">
        <v>20</v>
      </c>
      <c r="H8" s="117">
        <v>34</v>
      </c>
      <c r="I8" s="138">
        <f t="shared" si="0"/>
        <v>100</v>
      </c>
      <c r="J8" s="138"/>
      <c r="K8" s="116">
        <v>100</v>
      </c>
      <c r="L8" s="141"/>
      <c r="M8" s="139">
        <v>2130505</v>
      </c>
      <c r="N8" s="142"/>
    </row>
    <row r="9" s="1" customFormat="1" ht="27" spans="1:14">
      <c r="A9" s="112">
        <v>5</v>
      </c>
      <c r="B9" s="112" t="s">
        <v>30</v>
      </c>
      <c r="C9" s="113" t="s">
        <v>31</v>
      </c>
      <c r="D9" s="112" t="s">
        <v>32</v>
      </c>
      <c r="E9" s="112" t="s">
        <v>33</v>
      </c>
      <c r="F9" s="118">
        <v>96.2</v>
      </c>
      <c r="G9" s="114" t="s">
        <v>20</v>
      </c>
      <c r="H9" s="115">
        <v>64</v>
      </c>
      <c r="I9" s="138">
        <f t="shared" si="0"/>
        <v>96.2</v>
      </c>
      <c r="J9" s="138"/>
      <c r="K9" s="118">
        <v>96.2</v>
      </c>
      <c r="L9" s="138"/>
      <c r="M9" s="138">
        <v>2130505</v>
      </c>
      <c r="N9" s="140"/>
    </row>
    <row r="10" s="1" customFormat="1" ht="27" spans="1:14">
      <c r="A10" s="112">
        <v>6</v>
      </c>
      <c r="B10" s="119" t="s">
        <v>34</v>
      </c>
      <c r="C10" s="120" t="s">
        <v>35</v>
      </c>
      <c r="D10" s="112" t="s">
        <v>32</v>
      </c>
      <c r="E10" s="112" t="s">
        <v>36</v>
      </c>
      <c r="F10" s="116">
        <v>49.62</v>
      </c>
      <c r="G10" s="114" t="s">
        <v>37</v>
      </c>
      <c r="H10" s="115">
        <v>47</v>
      </c>
      <c r="I10" s="138">
        <f t="shared" si="0"/>
        <v>18</v>
      </c>
      <c r="J10" s="138"/>
      <c r="K10" s="143">
        <v>18</v>
      </c>
      <c r="L10" s="144"/>
      <c r="M10" s="138">
        <v>2130505</v>
      </c>
      <c r="N10" s="140"/>
    </row>
    <row r="11" s="1" customFormat="1" ht="27" spans="1:14">
      <c r="A11" s="112">
        <v>7</v>
      </c>
      <c r="B11" s="112" t="s">
        <v>38</v>
      </c>
      <c r="C11" s="113" t="s">
        <v>39</v>
      </c>
      <c r="D11" s="112" t="s">
        <v>40</v>
      </c>
      <c r="E11" s="112" t="s">
        <v>41</v>
      </c>
      <c r="F11" s="112">
        <v>29.42</v>
      </c>
      <c r="G11" s="114" t="s">
        <v>42</v>
      </c>
      <c r="H11" s="115">
        <v>61</v>
      </c>
      <c r="I11" s="138">
        <f t="shared" si="0"/>
        <v>9.67211799999995</v>
      </c>
      <c r="J11" s="138"/>
      <c r="K11" s="145">
        <v>9.67211799999995</v>
      </c>
      <c r="L11" s="138"/>
      <c r="M11" s="138">
        <v>2130505</v>
      </c>
      <c r="N11" s="140"/>
    </row>
    <row r="12" s="100" customFormat="1" ht="27" spans="1:14">
      <c r="A12" s="112">
        <v>8</v>
      </c>
      <c r="B12" s="112" t="s">
        <v>43</v>
      </c>
      <c r="C12" s="113" t="s">
        <v>44</v>
      </c>
      <c r="D12" s="112" t="s">
        <v>45</v>
      </c>
      <c r="E12" s="112" t="s">
        <v>46</v>
      </c>
      <c r="F12" s="118">
        <v>120.01</v>
      </c>
      <c r="G12" s="114" t="s">
        <v>20</v>
      </c>
      <c r="H12" s="117">
        <v>33</v>
      </c>
      <c r="I12" s="138">
        <f t="shared" si="0"/>
        <v>120.01</v>
      </c>
      <c r="J12" s="138"/>
      <c r="K12" s="118">
        <v>120.01</v>
      </c>
      <c r="L12" s="145"/>
      <c r="M12" s="138">
        <v>2130505</v>
      </c>
      <c r="N12" s="146"/>
    </row>
    <row r="13" s="100" customFormat="1" ht="27" spans="1:14">
      <c r="A13" s="112">
        <v>9</v>
      </c>
      <c r="B13" s="112" t="s">
        <v>47</v>
      </c>
      <c r="C13" s="113"/>
      <c r="D13" s="112" t="s">
        <v>45</v>
      </c>
      <c r="E13" s="112" t="s">
        <v>48</v>
      </c>
      <c r="F13" s="118">
        <v>1</v>
      </c>
      <c r="G13" s="114"/>
      <c r="H13" s="117"/>
      <c r="I13" s="138">
        <f t="shared" si="0"/>
        <v>1</v>
      </c>
      <c r="J13" s="138"/>
      <c r="K13" s="118">
        <v>1</v>
      </c>
      <c r="L13" s="145"/>
      <c r="M13" s="138">
        <v>2130505</v>
      </c>
      <c r="N13" s="146"/>
    </row>
    <row r="14" s="1" customFormat="1" ht="27" spans="1:14">
      <c r="A14" s="112">
        <v>10</v>
      </c>
      <c r="B14" s="112" t="s">
        <v>49</v>
      </c>
      <c r="C14" s="113" t="s">
        <v>50</v>
      </c>
      <c r="D14" s="112" t="s">
        <v>51</v>
      </c>
      <c r="E14" s="112" t="s">
        <v>52</v>
      </c>
      <c r="F14" s="112">
        <v>37.02</v>
      </c>
      <c r="G14" s="13" t="s">
        <v>20</v>
      </c>
      <c r="H14" s="115">
        <v>39</v>
      </c>
      <c r="I14" s="138">
        <f t="shared" si="0"/>
        <v>37.02</v>
      </c>
      <c r="J14" s="138"/>
      <c r="K14" s="143"/>
      <c r="L14" s="145">
        <v>37.02</v>
      </c>
      <c r="M14" s="138">
        <v>2130505</v>
      </c>
      <c r="N14" s="140"/>
    </row>
    <row r="15" s="1" customFormat="1" ht="40.5" spans="1:14">
      <c r="A15" s="112">
        <v>11</v>
      </c>
      <c r="B15" s="112" t="s">
        <v>53</v>
      </c>
      <c r="C15" s="113" t="s">
        <v>54</v>
      </c>
      <c r="D15" s="112" t="s">
        <v>51</v>
      </c>
      <c r="E15" s="112" t="s">
        <v>55</v>
      </c>
      <c r="F15" s="118">
        <v>46.52</v>
      </c>
      <c r="G15" s="114" t="s">
        <v>20</v>
      </c>
      <c r="H15" s="115">
        <v>58</v>
      </c>
      <c r="I15" s="138">
        <f t="shared" si="0"/>
        <v>22</v>
      </c>
      <c r="J15" s="138"/>
      <c r="K15" s="118">
        <v>22</v>
      </c>
      <c r="L15" s="138"/>
      <c r="M15" s="138">
        <v>2130505</v>
      </c>
      <c r="N15" s="140"/>
    </row>
    <row r="16" s="1" customFormat="1" ht="27" spans="1:14">
      <c r="A16" s="112">
        <v>12</v>
      </c>
      <c r="B16" s="112" t="s">
        <v>56</v>
      </c>
      <c r="C16" s="113" t="s">
        <v>57</v>
      </c>
      <c r="D16" s="112" t="s">
        <v>51</v>
      </c>
      <c r="E16" s="112" t="s">
        <v>58</v>
      </c>
      <c r="F16" s="112">
        <v>49.81</v>
      </c>
      <c r="G16" s="13" t="s">
        <v>20</v>
      </c>
      <c r="H16" s="115">
        <v>67</v>
      </c>
      <c r="I16" s="138">
        <f t="shared" si="0"/>
        <v>20</v>
      </c>
      <c r="J16" s="138"/>
      <c r="K16" s="112">
        <v>20</v>
      </c>
      <c r="L16" s="138"/>
      <c r="M16" s="138">
        <v>2130505</v>
      </c>
      <c r="N16" s="140"/>
    </row>
    <row r="17" s="1" customFormat="1" ht="27" spans="1:14">
      <c r="A17" s="112">
        <v>13</v>
      </c>
      <c r="B17" s="121" t="s">
        <v>59</v>
      </c>
      <c r="C17" s="122" t="s">
        <v>60</v>
      </c>
      <c r="D17" s="121" t="s">
        <v>61</v>
      </c>
      <c r="E17" s="121" t="s">
        <v>62</v>
      </c>
      <c r="F17" s="123">
        <v>44.94</v>
      </c>
      <c r="G17" s="124" t="s">
        <v>20</v>
      </c>
      <c r="H17" s="115">
        <v>55</v>
      </c>
      <c r="I17" s="138">
        <f t="shared" si="0"/>
        <v>20</v>
      </c>
      <c r="J17" s="138"/>
      <c r="K17" s="118">
        <v>20</v>
      </c>
      <c r="L17" s="138"/>
      <c r="M17" s="138">
        <v>2130505</v>
      </c>
      <c r="N17" s="140"/>
    </row>
    <row r="18" s="1" customFormat="1" ht="27" spans="1:14">
      <c r="A18" s="112">
        <v>14</v>
      </c>
      <c r="B18" s="112" t="s">
        <v>63</v>
      </c>
      <c r="C18" s="113" t="s">
        <v>64</v>
      </c>
      <c r="D18" s="112" t="s">
        <v>61</v>
      </c>
      <c r="E18" s="112" t="s">
        <v>65</v>
      </c>
      <c r="F18" s="118">
        <v>6.768</v>
      </c>
      <c r="G18" s="114" t="s">
        <v>20</v>
      </c>
      <c r="H18" s="115">
        <v>40</v>
      </c>
      <c r="I18" s="138">
        <f t="shared" si="0"/>
        <v>6.768</v>
      </c>
      <c r="J18" s="138"/>
      <c r="K18" s="118">
        <v>6.768</v>
      </c>
      <c r="L18" s="138"/>
      <c r="M18" s="138">
        <v>2130505</v>
      </c>
      <c r="N18" s="140"/>
    </row>
    <row r="19" s="100" customFormat="1" ht="27" spans="1:14">
      <c r="A19" s="112">
        <v>15</v>
      </c>
      <c r="B19" s="112" t="s">
        <v>66</v>
      </c>
      <c r="C19" s="113" t="s">
        <v>67</v>
      </c>
      <c r="D19" s="112" t="s">
        <v>61</v>
      </c>
      <c r="E19" s="112" t="s">
        <v>68</v>
      </c>
      <c r="F19" s="118">
        <v>33</v>
      </c>
      <c r="G19" s="125" t="s">
        <v>37</v>
      </c>
      <c r="H19" s="117">
        <v>32</v>
      </c>
      <c r="I19" s="138">
        <f t="shared" si="0"/>
        <v>33</v>
      </c>
      <c r="J19" s="138"/>
      <c r="K19" s="145">
        <v>33</v>
      </c>
      <c r="L19" s="145"/>
      <c r="M19" s="138">
        <v>2130505</v>
      </c>
      <c r="N19" s="146"/>
    </row>
    <row r="20" s="1" customFormat="1" ht="27" spans="1:14">
      <c r="A20" s="112">
        <v>16</v>
      </c>
      <c r="B20" s="112" t="s">
        <v>69</v>
      </c>
      <c r="C20" s="113" t="s">
        <v>70</v>
      </c>
      <c r="D20" s="112" t="s">
        <v>71</v>
      </c>
      <c r="E20" s="112" t="s">
        <v>72</v>
      </c>
      <c r="F20" s="118">
        <v>200</v>
      </c>
      <c r="G20" s="114" t="s">
        <v>20</v>
      </c>
      <c r="H20" s="85" t="s">
        <v>73</v>
      </c>
      <c r="I20" s="138">
        <f t="shared" si="0"/>
        <v>200</v>
      </c>
      <c r="J20" s="138"/>
      <c r="K20" s="118">
        <v>200</v>
      </c>
      <c r="L20" s="138"/>
      <c r="M20" s="138">
        <v>2130505</v>
      </c>
      <c r="N20" s="140"/>
    </row>
    <row r="21" s="100" customFormat="1" ht="40.5" spans="1:14">
      <c r="A21" s="112">
        <v>17</v>
      </c>
      <c r="B21" s="112" t="s">
        <v>74</v>
      </c>
      <c r="C21" s="113" t="s">
        <v>75</v>
      </c>
      <c r="D21" s="112" t="s">
        <v>71</v>
      </c>
      <c r="E21" s="112" t="s">
        <v>76</v>
      </c>
      <c r="F21" s="118">
        <v>99.2</v>
      </c>
      <c r="G21" s="114" t="s">
        <v>37</v>
      </c>
      <c r="H21" s="117">
        <v>35</v>
      </c>
      <c r="I21" s="138">
        <f t="shared" si="0"/>
        <v>99.2</v>
      </c>
      <c r="J21" s="138"/>
      <c r="K21" s="145"/>
      <c r="L21" s="118">
        <v>99.2</v>
      </c>
      <c r="M21" s="138">
        <v>2130505</v>
      </c>
      <c r="N21" s="146"/>
    </row>
    <row r="22" s="100" customFormat="1" ht="27" spans="1:14">
      <c r="A22" s="112">
        <v>18</v>
      </c>
      <c r="B22" s="126" t="s">
        <v>77</v>
      </c>
      <c r="C22" s="127"/>
      <c r="D22" s="126" t="s">
        <v>71</v>
      </c>
      <c r="E22" s="126" t="s">
        <v>78</v>
      </c>
      <c r="F22" s="126">
        <v>22</v>
      </c>
      <c r="G22" s="68"/>
      <c r="H22" s="85"/>
      <c r="I22" s="138">
        <f t="shared" si="0"/>
        <v>22</v>
      </c>
      <c r="J22" s="147"/>
      <c r="K22" s="145"/>
      <c r="L22" s="138">
        <v>22</v>
      </c>
      <c r="M22" s="138">
        <v>2130505</v>
      </c>
      <c r="N22" s="146"/>
    </row>
    <row r="23" s="1" customFormat="1" ht="27" spans="1:14">
      <c r="A23" s="112">
        <v>19</v>
      </c>
      <c r="B23" s="112" t="s">
        <v>79</v>
      </c>
      <c r="C23" s="113" t="s">
        <v>80</v>
      </c>
      <c r="D23" s="112" t="s">
        <v>81</v>
      </c>
      <c r="E23" s="112" t="s">
        <v>82</v>
      </c>
      <c r="F23" s="118">
        <v>40.95</v>
      </c>
      <c r="G23" s="114" t="s">
        <v>37</v>
      </c>
      <c r="H23" s="115">
        <v>51</v>
      </c>
      <c r="I23" s="138">
        <f t="shared" si="0"/>
        <v>19.040274</v>
      </c>
      <c r="J23" s="138"/>
      <c r="K23" s="100"/>
      <c r="L23" s="118">
        <v>19.040274</v>
      </c>
      <c r="M23" s="138">
        <v>2130505</v>
      </c>
      <c r="N23" s="140"/>
    </row>
    <row r="24" s="1" customFormat="1" ht="31.5" spans="1:14">
      <c r="A24" s="112">
        <v>20</v>
      </c>
      <c r="B24" s="128" t="s">
        <v>83</v>
      </c>
      <c r="C24" s="129" t="s">
        <v>84</v>
      </c>
      <c r="D24" s="128" t="s">
        <v>18</v>
      </c>
      <c r="E24" s="128" t="s">
        <v>85</v>
      </c>
      <c r="F24" s="128">
        <v>70</v>
      </c>
      <c r="G24" s="68" t="s">
        <v>86</v>
      </c>
      <c r="H24" s="85" t="s">
        <v>87</v>
      </c>
      <c r="I24" s="138">
        <f t="shared" ref="I24:I29" si="1">J24+K24+L24</f>
        <v>70</v>
      </c>
      <c r="J24" s="128">
        <v>70</v>
      </c>
      <c r="K24" s="145"/>
      <c r="L24" s="138"/>
      <c r="M24" s="138">
        <v>2130505</v>
      </c>
      <c r="N24" s="140"/>
    </row>
    <row r="25" s="1" customFormat="1" ht="31.5" spans="1:14">
      <c r="A25" s="112">
        <v>21</v>
      </c>
      <c r="B25" s="128" t="s">
        <v>88</v>
      </c>
      <c r="C25" s="129" t="s">
        <v>89</v>
      </c>
      <c r="D25" s="128" t="s">
        <v>32</v>
      </c>
      <c r="E25" s="128" t="s">
        <v>36</v>
      </c>
      <c r="F25" s="128">
        <v>70</v>
      </c>
      <c r="G25" s="68" t="s">
        <v>90</v>
      </c>
      <c r="H25" s="85" t="s">
        <v>87</v>
      </c>
      <c r="I25" s="138">
        <f t="shared" si="1"/>
        <v>70</v>
      </c>
      <c r="J25" s="128">
        <v>70</v>
      </c>
      <c r="K25" s="145"/>
      <c r="L25" s="138"/>
      <c r="M25" s="138">
        <v>2130505</v>
      </c>
      <c r="N25" s="140"/>
    </row>
    <row r="26" s="1" customFormat="1" ht="31.5" spans="1:14">
      <c r="A26" s="112">
        <v>22</v>
      </c>
      <c r="B26" s="128" t="s">
        <v>91</v>
      </c>
      <c r="C26" s="129" t="s">
        <v>92</v>
      </c>
      <c r="D26" s="128" t="s">
        <v>40</v>
      </c>
      <c r="E26" s="128" t="s">
        <v>41</v>
      </c>
      <c r="F26" s="128">
        <v>70</v>
      </c>
      <c r="G26" s="68" t="s">
        <v>93</v>
      </c>
      <c r="H26" s="85" t="s">
        <v>87</v>
      </c>
      <c r="I26" s="138">
        <f t="shared" si="1"/>
        <v>70</v>
      </c>
      <c r="J26" s="128">
        <v>70</v>
      </c>
      <c r="K26" s="145"/>
      <c r="L26" s="138"/>
      <c r="M26" s="138">
        <v>2130505</v>
      </c>
      <c r="N26" s="140"/>
    </row>
    <row r="27" s="1" customFormat="1" ht="31.5" spans="1:14">
      <c r="A27" s="112">
        <v>23</v>
      </c>
      <c r="B27" s="126" t="s">
        <v>94</v>
      </c>
      <c r="C27" s="127" t="s">
        <v>95</v>
      </c>
      <c r="D27" s="126" t="s">
        <v>51</v>
      </c>
      <c r="E27" s="126" t="s">
        <v>55</v>
      </c>
      <c r="F27" s="128">
        <v>70</v>
      </c>
      <c r="G27" s="68" t="s">
        <v>96</v>
      </c>
      <c r="H27" s="85" t="s">
        <v>87</v>
      </c>
      <c r="I27" s="138">
        <f t="shared" si="1"/>
        <v>70</v>
      </c>
      <c r="J27" s="128">
        <v>70</v>
      </c>
      <c r="K27" s="145"/>
      <c r="L27" s="138"/>
      <c r="M27" s="138">
        <v>2130505</v>
      </c>
      <c r="N27" s="140"/>
    </row>
    <row r="28" s="1" customFormat="1" ht="31.5" spans="1:14">
      <c r="A28" s="112">
        <v>24</v>
      </c>
      <c r="B28" s="126" t="s">
        <v>97</v>
      </c>
      <c r="C28" s="127" t="s">
        <v>98</v>
      </c>
      <c r="D28" s="126" t="s">
        <v>61</v>
      </c>
      <c r="E28" s="126" t="s">
        <v>99</v>
      </c>
      <c r="F28" s="128">
        <v>70</v>
      </c>
      <c r="G28" s="68" t="s">
        <v>100</v>
      </c>
      <c r="H28" s="85" t="s">
        <v>87</v>
      </c>
      <c r="I28" s="138">
        <f t="shared" si="1"/>
        <v>70</v>
      </c>
      <c r="J28" s="128">
        <v>70</v>
      </c>
      <c r="K28" s="138"/>
      <c r="L28" s="138"/>
      <c r="M28" s="138">
        <v>2130505</v>
      </c>
      <c r="N28" s="140"/>
    </row>
    <row r="29" s="1" customFormat="1" ht="29" customHeight="1" spans="1:14">
      <c r="A29" s="112">
        <v>25</v>
      </c>
      <c r="B29" s="126" t="s">
        <v>101</v>
      </c>
      <c r="C29" s="127" t="s">
        <v>102</v>
      </c>
      <c r="D29" s="126" t="s">
        <v>18</v>
      </c>
      <c r="E29" s="126" t="s">
        <v>103</v>
      </c>
      <c r="F29" s="126">
        <v>67.08</v>
      </c>
      <c r="G29" s="68" t="s">
        <v>104</v>
      </c>
      <c r="H29" s="85" t="s">
        <v>105</v>
      </c>
      <c r="I29" s="138">
        <f t="shared" si="1"/>
        <v>67.08</v>
      </c>
      <c r="J29" s="126">
        <v>18</v>
      </c>
      <c r="K29" s="138">
        <v>49.08</v>
      </c>
      <c r="L29" s="138"/>
      <c r="M29" s="138">
        <v>2130505</v>
      </c>
      <c r="N29" s="140"/>
    </row>
    <row r="30" s="1" customFormat="1" spans="1:14">
      <c r="A30" s="130"/>
      <c r="B30" s="131" t="s">
        <v>106</v>
      </c>
      <c r="C30" s="132"/>
      <c r="D30" s="132"/>
      <c r="E30" s="93"/>
      <c r="F30" s="133">
        <f t="shared" ref="F30:L30" si="2">SUM(F5:F29)</f>
        <v>1555.808</v>
      </c>
      <c r="G30" s="133">
        <f t="shared" si="2"/>
        <v>0</v>
      </c>
      <c r="H30" s="133">
        <f t="shared" si="2"/>
        <v>755</v>
      </c>
      <c r="I30" s="133">
        <f t="shared" si="2"/>
        <v>1403.260392</v>
      </c>
      <c r="J30" s="133">
        <f t="shared" si="2"/>
        <v>368</v>
      </c>
      <c r="K30" s="133">
        <f t="shared" si="2"/>
        <v>858.000118</v>
      </c>
      <c r="L30" s="133">
        <f t="shared" si="2"/>
        <v>177.260274</v>
      </c>
      <c r="M30" s="93"/>
      <c r="N30" s="148"/>
    </row>
  </sheetData>
  <mergeCells count="11">
    <mergeCell ref="A1:N1"/>
    <mergeCell ref="M2:N2"/>
    <mergeCell ref="J3:L3"/>
    <mergeCell ref="A3:A4"/>
    <mergeCell ref="B3:B4"/>
    <mergeCell ref="D3:D4"/>
    <mergeCell ref="E3:E4"/>
    <mergeCell ref="F3:F4"/>
    <mergeCell ref="I3:I4"/>
    <mergeCell ref="M3:M4"/>
    <mergeCell ref="N3:N4"/>
  </mergeCells>
  <pageMargins left="0.511805555555556" right="0.118055555555556" top="0.550694444444444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N2" sqref="$A1:$XFD1048576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spans="1:8">
      <c r="A1" s="61" t="s">
        <v>107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2</v>
      </c>
      <c r="B2" s="62" t="s">
        <v>3</v>
      </c>
      <c r="C2" s="63" t="s">
        <v>11</v>
      </c>
      <c r="D2" s="62" t="s">
        <v>108</v>
      </c>
      <c r="E2" s="62" t="s">
        <v>5</v>
      </c>
      <c r="F2" s="64" t="s">
        <v>109</v>
      </c>
      <c r="G2" s="65" t="s">
        <v>110</v>
      </c>
      <c r="H2" s="62" t="s">
        <v>10</v>
      </c>
    </row>
    <row r="3" s="1" customFormat="1" ht="18.75" spans="1:8">
      <c r="A3" s="66" t="s">
        <v>111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83</v>
      </c>
      <c r="C4" s="70" t="s">
        <v>84</v>
      </c>
      <c r="D4" s="69" t="s">
        <v>18</v>
      </c>
      <c r="E4" s="69" t="s">
        <v>85</v>
      </c>
      <c r="F4" s="68">
        <v>70</v>
      </c>
      <c r="G4" s="69" t="s">
        <v>86</v>
      </c>
      <c r="H4" s="71" t="s">
        <v>87</v>
      </c>
    </row>
    <row r="5" s="1" customFormat="1" ht="52.5" spans="1:8">
      <c r="A5" s="68">
        <v>2</v>
      </c>
      <c r="B5" s="69" t="s">
        <v>88</v>
      </c>
      <c r="C5" s="70" t="s">
        <v>89</v>
      </c>
      <c r="D5" s="69" t="s">
        <v>32</v>
      </c>
      <c r="E5" s="69" t="s">
        <v>36</v>
      </c>
      <c r="F5" s="68">
        <v>70</v>
      </c>
      <c r="G5" s="69" t="s">
        <v>90</v>
      </c>
      <c r="H5" s="71" t="s">
        <v>87</v>
      </c>
    </row>
    <row r="6" s="1" customFormat="1" ht="42" spans="1:8">
      <c r="A6" s="68">
        <v>3</v>
      </c>
      <c r="B6" s="69" t="s">
        <v>112</v>
      </c>
      <c r="C6" s="70" t="s">
        <v>92</v>
      </c>
      <c r="D6" s="69" t="s">
        <v>40</v>
      </c>
      <c r="E6" s="69" t="s">
        <v>41</v>
      </c>
      <c r="F6" s="68">
        <v>70</v>
      </c>
      <c r="G6" s="69" t="s">
        <v>93</v>
      </c>
      <c r="H6" s="71" t="s">
        <v>87</v>
      </c>
    </row>
    <row r="7" s="1" customFormat="1" ht="63" spans="1:8">
      <c r="A7" s="68">
        <v>4</v>
      </c>
      <c r="B7" s="72" t="s">
        <v>113</v>
      </c>
      <c r="C7" s="73" t="s">
        <v>114</v>
      </c>
      <c r="D7" s="72" t="s">
        <v>51</v>
      </c>
      <c r="E7" s="72" t="s">
        <v>55</v>
      </c>
      <c r="F7" s="68">
        <v>70</v>
      </c>
      <c r="G7" s="69" t="s">
        <v>96</v>
      </c>
      <c r="H7" s="71" t="s">
        <v>87</v>
      </c>
    </row>
    <row r="8" s="1" customFormat="1" ht="52.5" spans="1:8">
      <c r="A8" s="68">
        <v>5</v>
      </c>
      <c r="B8" s="72" t="s">
        <v>97</v>
      </c>
      <c r="C8" s="73" t="s">
        <v>115</v>
      </c>
      <c r="D8" s="72" t="s">
        <v>61</v>
      </c>
      <c r="E8" s="72" t="s">
        <v>99</v>
      </c>
      <c r="F8" s="68">
        <v>70</v>
      </c>
      <c r="G8" s="69" t="s">
        <v>100</v>
      </c>
      <c r="H8" s="71" t="s">
        <v>87</v>
      </c>
    </row>
    <row r="9" s="1" customFormat="1" ht="52.5" spans="1:8">
      <c r="A9" s="68">
        <v>6</v>
      </c>
      <c r="B9" s="72" t="s">
        <v>101</v>
      </c>
      <c r="C9" s="73" t="s">
        <v>102</v>
      </c>
      <c r="D9" s="72" t="s">
        <v>18</v>
      </c>
      <c r="E9" s="72" t="s">
        <v>103</v>
      </c>
      <c r="F9" s="74">
        <v>18</v>
      </c>
      <c r="G9" s="69" t="s">
        <v>104</v>
      </c>
      <c r="H9" s="75" t="s">
        <v>105</v>
      </c>
    </row>
    <row r="10" s="1" customFormat="1" spans="1:8">
      <c r="A10" s="76" t="s">
        <v>116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8.75" spans="1:8">
      <c r="A11" s="80" t="s">
        <v>117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118</v>
      </c>
      <c r="C12" s="70" t="s">
        <v>119</v>
      </c>
      <c r="D12" s="69" t="s">
        <v>120</v>
      </c>
      <c r="E12" s="69" t="s">
        <v>121</v>
      </c>
      <c r="F12" s="68">
        <v>70</v>
      </c>
      <c r="G12" s="84" t="s">
        <v>122</v>
      </c>
      <c r="H12" s="84" t="s">
        <v>87</v>
      </c>
    </row>
    <row r="13" s="1" customFormat="1" ht="52.5" spans="1:8">
      <c r="A13" s="68">
        <v>2</v>
      </c>
      <c r="B13" s="69" t="s">
        <v>123</v>
      </c>
      <c r="C13" s="70" t="s">
        <v>124</v>
      </c>
      <c r="D13" s="69" t="s">
        <v>120</v>
      </c>
      <c r="E13" s="69" t="s">
        <v>125</v>
      </c>
      <c r="F13" s="68">
        <v>70</v>
      </c>
      <c r="G13" s="84" t="s">
        <v>126</v>
      </c>
      <c r="H13" s="84" t="s">
        <v>87</v>
      </c>
    </row>
    <row r="14" s="3" customFormat="1" ht="52.5" spans="1:8">
      <c r="A14" s="68">
        <v>3</v>
      </c>
      <c r="B14" s="69" t="s">
        <v>127</v>
      </c>
      <c r="C14" s="70" t="s">
        <v>128</v>
      </c>
      <c r="D14" s="69" t="s">
        <v>129</v>
      </c>
      <c r="E14" s="69" t="s">
        <v>130</v>
      </c>
      <c r="F14" s="85">
        <v>70</v>
      </c>
      <c r="G14" s="84" t="s">
        <v>131</v>
      </c>
      <c r="H14" s="84" t="s">
        <v>87</v>
      </c>
    </row>
    <row r="15" s="3" customFormat="1" ht="52.5" spans="1:8">
      <c r="A15" s="68">
        <v>4</v>
      </c>
      <c r="B15" s="69" t="s">
        <v>132</v>
      </c>
      <c r="C15" s="70" t="s">
        <v>133</v>
      </c>
      <c r="D15" s="69" t="s">
        <v>134</v>
      </c>
      <c r="E15" s="69" t="s">
        <v>135</v>
      </c>
      <c r="F15" s="85">
        <v>70</v>
      </c>
      <c r="G15" s="84" t="s">
        <v>136</v>
      </c>
      <c r="H15" s="84" t="s">
        <v>87</v>
      </c>
    </row>
    <row r="16" s="3" customFormat="1" ht="52.5" spans="1:8">
      <c r="A16" s="68">
        <v>5</v>
      </c>
      <c r="B16" s="69" t="s">
        <v>137</v>
      </c>
      <c r="C16" s="70" t="s">
        <v>138</v>
      </c>
      <c r="D16" s="69" t="s">
        <v>139</v>
      </c>
      <c r="E16" s="69" t="s">
        <v>140</v>
      </c>
      <c r="F16" s="85">
        <v>70</v>
      </c>
      <c r="G16" s="84" t="s">
        <v>141</v>
      </c>
      <c r="H16" s="84" t="s">
        <v>87</v>
      </c>
    </row>
    <row r="17" s="3" customFormat="1" ht="63" spans="1:8">
      <c r="A17" s="68">
        <v>6</v>
      </c>
      <c r="B17" s="69" t="s">
        <v>142</v>
      </c>
      <c r="C17" s="70" t="s">
        <v>143</v>
      </c>
      <c r="D17" s="69" t="s">
        <v>129</v>
      </c>
      <c r="E17" s="69" t="s">
        <v>144</v>
      </c>
      <c r="F17" s="86">
        <v>35</v>
      </c>
      <c r="G17" s="84" t="s">
        <v>145</v>
      </c>
      <c r="H17" s="84" t="s">
        <v>146</v>
      </c>
    </row>
    <row r="18" s="3" customFormat="1" spans="1:8">
      <c r="A18" s="87" t="s">
        <v>147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2" spans="1:8">
      <c r="A19" s="95" t="s">
        <v>148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B1" sqref="B1:G1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149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2</v>
      </c>
      <c r="B2" s="8" t="s">
        <v>3</v>
      </c>
      <c r="C2" s="8" t="s">
        <v>11</v>
      </c>
      <c r="D2" s="8" t="s">
        <v>108</v>
      </c>
      <c r="E2" s="8" t="s">
        <v>5</v>
      </c>
      <c r="F2" s="9" t="s">
        <v>109</v>
      </c>
      <c r="G2" s="8" t="s">
        <v>10</v>
      </c>
      <c r="H2" s="6"/>
    </row>
    <row r="3" s="1" customFormat="1" ht="19" customHeight="1" spans="1:8">
      <c r="A3" s="10" t="s">
        <v>111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16</v>
      </c>
      <c r="C4" s="14" t="s">
        <v>150</v>
      </c>
      <c r="D4" s="14" t="s">
        <v>18</v>
      </c>
      <c r="E4" s="14" t="s">
        <v>19</v>
      </c>
      <c r="F4" s="14">
        <v>14.972</v>
      </c>
      <c r="G4" s="15" t="s">
        <v>20</v>
      </c>
      <c r="H4" s="6"/>
    </row>
    <row r="5" s="1" customFormat="1" ht="72" customHeight="1" spans="1:8">
      <c r="A5" s="13">
        <v>2</v>
      </c>
      <c r="B5" s="14" t="s">
        <v>21</v>
      </c>
      <c r="C5" s="14" t="s">
        <v>151</v>
      </c>
      <c r="D5" s="14" t="s">
        <v>18</v>
      </c>
      <c r="E5" s="14" t="s">
        <v>23</v>
      </c>
      <c r="F5" s="14">
        <v>82.7</v>
      </c>
      <c r="G5" s="15" t="s">
        <v>24</v>
      </c>
      <c r="H5" s="6"/>
    </row>
    <row r="6" s="1" customFormat="1" ht="38" customHeight="1" spans="1:8">
      <c r="A6" s="13">
        <v>3</v>
      </c>
      <c r="B6" s="14" t="s">
        <v>25</v>
      </c>
      <c r="C6" s="14" t="s">
        <v>152</v>
      </c>
      <c r="D6" s="14" t="s">
        <v>18</v>
      </c>
      <c r="E6" s="14" t="s">
        <v>27</v>
      </c>
      <c r="F6" s="15">
        <v>64.95</v>
      </c>
      <c r="G6" s="15" t="s">
        <v>20</v>
      </c>
      <c r="H6" s="6"/>
    </row>
    <row r="7" s="1" customFormat="1" ht="37" customHeight="1" spans="1:8">
      <c r="A7" s="13">
        <v>4</v>
      </c>
      <c r="B7" s="14" t="s">
        <v>101</v>
      </c>
      <c r="C7" s="14" t="s">
        <v>102</v>
      </c>
      <c r="D7" s="14" t="s">
        <v>18</v>
      </c>
      <c r="E7" s="14" t="s">
        <v>103</v>
      </c>
      <c r="F7" s="15">
        <v>68.13</v>
      </c>
      <c r="G7" s="15" t="s">
        <v>24</v>
      </c>
      <c r="H7" s="6"/>
    </row>
    <row r="8" s="2" customFormat="1" ht="37" customHeight="1" spans="1:8">
      <c r="A8" s="16">
        <v>5</v>
      </c>
      <c r="B8" s="17" t="s">
        <v>28</v>
      </c>
      <c r="C8" s="17" t="s">
        <v>153</v>
      </c>
      <c r="D8" s="17" t="s">
        <v>18</v>
      </c>
      <c r="E8" s="17" t="s">
        <v>23</v>
      </c>
      <c r="F8" s="18">
        <v>100</v>
      </c>
      <c r="G8" s="18" t="s">
        <v>20</v>
      </c>
      <c r="H8" s="19"/>
    </row>
    <row r="9" s="1" customFormat="1" ht="21" customHeight="1" spans="1:8">
      <c r="A9" s="13"/>
      <c r="B9" s="20" t="s">
        <v>154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30</v>
      </c>
      <c r="C10" s="14" t="s">
        <v>155</v>
      </c>
      <c r="D10" s="14" t="s">
        <v>32</v>
      </c>
      <c r="E10" s="14" t="s">
        <v>33</v>
      </c>
      <c r="F10" s="22">
        <v>96.2065</v>
      </c>
      <c r="G10" s="15" t="s">
        <v>20</v>
      </c>
      <c r="H10" s="6"/>
    </row>
    <row r="11" s="1" customFormat="1" ht="58" customHeight="1" spans="1:8">
      <c r="A11" s="13">
        <v>7</v>
      </c>
      <c r="B11" s="23" t="s">
        <v>34</v>
      </c>
      <c r="C11" s="24" t="s">
        <v>156</v>
      </c>
      <c r="D11" s="14" t="s">
        <v>32</v>
      </c>
      <c r="E11" s="14" t="s">
        <v>36</v>
      </c>
      <c r="F11" s="15">
        <v>49.6244</v>
      </c>
      <c r="G11" s="15" t="s">
        <v>37</v>
      </c>
      <c r="H11" s="6"/>
    </row>
    <row r="12" s="1" customFormat="1" ht="36" customHeight="1" spans="1:8">
      <c r="A12" s="13">
        <v>8</v>
      </c>
      <c r="B12" s="23" t="s">
        <v>157</v>
      </c>
      <c r="C12" s="23" t="s">
        <v>158</v>
      </c>
      <c r="D12" s="14" t="s">
        <v>32</v>
      </c>
      <c r="E12" s="14" t="s">
        <v>159</v>
      </c>
      <c r="F12" s="15">
        <v>49.94</v>
      </c>
      <c r="G12" s="15" t="s">
        <v>42</v>
      </c>
      <c r="H12" s="6"/>
    </row>
    <row r="13" s="1" customFormat="1" ht="21" customHeight="1" spans="1:8">
      <c r="A13" s="13"/>
      <c r="B13" s="25" t="s">
        <v>160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161</v>
      </c>
      <c r="C14" s="27" t="s">
        <v>162</v>
      </c>
      <c r="D14" s="28" t="s">
        <v>40</v>
      </c>
      <c r="E14" s="28" t="s">
        <v>163</v>
      </c>
      <c r="F14" s="29">
        <v>32.785</v>
      </c>
      <c r="G14" s="29" t="s">
        <v>20</v>
      </c>
      <c r="H14" s="6"/>
      <c r="I14" s="1" t="s">
        <v>164</v>
      </c>
    </row>
    <row r="15" s="1" customFormat="1" ht="36" customHeight="1" spans="1:8">
      <c r="A15" s="13">
        <v>10</v>
      </c>
      <c r="B15" s="14" t="s">
        <v>38</v>
      </c>
      <c r="C15" s="14" t="s">
        <v>165</v>
      </c>
      <c r="D15" s="14" t="s">
        <v>40</v>
      </c>
      <c r="E15" s="14" t="s">
        <v>41</v>
      </c>
      <c r="F15" s="14">
        <v>29.424</v>
      </c>
      <c r="G15" s="15" t="s">
        <v>42</v>
      </c>
      <c r="H15" s="6"/>
    </row>
    <row r="16" s="1" customFormat="1" ht="23" customHeight="1" spans="1:8">
      <c r="A16" s="13"/>
      <c r="B16" s="20" t="s">
        <v>166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167</v>
      </c>
      <c r="C17" s="28" t="s">
        <v>168</v>
      </c>
      <c r="D17" s="28" t="s">
        <v>45</v>
      </c>
      <c r="E17" s="28" t="s">
        <v>169</v>
      </c>
      <c r="F17" s="30">
        <v>38.47</v>
      </c>
      <c r="G17" s="29" t="s">
        <v>20</v>
      </c>
      <c r="H17" s="6"/>
      <c r="I17" s="1" t="s">
        <v>164</v>
      </c>
    </row>
    <row r="18" s="1" customFormat="1" ht="36" customHeight="1" spans="1:8">
      <c r="A18" s="13">
        <v>12</v>
      </c>
      <c r="B18" s="14" t="s">
        <v>170</v>
      </c>
      <c r="C18" s="14" t="s">
        <v>171</v>
      </c>
      <c r="D18" s="14" t="s">
        <v>45</v>
      </c>
      <c r="E18" s="14" t="s">
        <v>169</v>
      </c>
      <c r="F18" s="31">
        <v>21.7483</v>
      </c>
      <c r="G18" s="15" t="s">
        <v>42</v>
      </c>
      <c r="H18" s="6"/>
    </row>
    <row r="19" s="1" customFormat="1" ht="53" customHeight="1" spans="1:8">
      <c r="A19" s="16">
        <v>13</v>
      </c>
      <c r="B19" s="17" t="s">
        <v>172</v>
      </c>
      <c r="C19" s="17" t="s">
        <v>44</v>
      </c>
      <c r="D19" s="17" t="s">
        <v>45</v>
      </c>
      <c r="E19" s="17" t="s">
        <v>46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173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49</v>
      </c>
      <c r="C21" s="14" t="s">
        <v>174</v>
      </c>
      <c r="D21" s="14" t="s">
        <v>51</v>
      </c>
      <c r="E21" s="14" t="s">
        <v>52</v>
      </c>
      <c r="F21" s="14">
        <v>37.02</v>
      </c>
      <c r="G21" s="14" t="s">
        <v>20</v>
      </c>
      <c r="H21" s="6"/>
    </row>
    <row r="22" s="1" customFormat="1" ht="82" customHeight="1" spans="1:8">
      <c r="A22" s="13">
        <v>15</v>
      </c>
      <c r="B22" s="14" t="s">
        <v>175</v>
      </c>
      <c r="C22" s="14" t="s">
        <v>176</v>
      </c>
      <c r="D22" s="14" t="s">
        <v>51</v>
      </c>
      <c r="E22" s="14" t="s">
        <v>177</v>
      </c>
      <c r="F22" s="31">
        <v>32.29</v>
      </c>
      <c r="G22" s="15" t="s">
        <v>42</v>
      </c>
      <c r="H22" s="6"/>
    </row>
    <row r="23" s="1" customFormat="1" ht="78" customHeight="1" spans="1:8">
      <c r="A23" s="13">
        <v>16</v>
      </c>
      <c r="B23" s="14" t="s">
        <v>53</v>
      </c>
      <c r="C23" s="14" t="s">
        <v>178</v>
      </c>
      <c r="D23" s="14" t="s">
        <v>51</v>
      </c>
      <c r="E23" s="14" t="s">
        <v>55</v>
      </c>
      <c r="F23" s="31">
        <v>46.52</v>
      </c>
      <c r="G23" s="15" t="s">
        <v>20</v>
      </c>
      <c r="H23" s="6"/>
    </row>
    <row r="24" s="1" customFormat="1" ht="33" customHeight="1" spans="1:8">
      <c r="A24" s="14">
        <v>17</v>
      </c>
      <c r="B24" s="14" t="s">
        <v>56</v>
      </c>
      <c r="C24" s="14" t="s">
        <v>179</v>
      </c>
      <c r="D24" s="14" t="s">
        <v>51</v>
      </c>
      <c r="E24" s="14" t="s">
        <v>58</v>
      </c>
      <c r="F24" s="14">
        <v>49.81</v>
      </c>
      <c r="G24" s="14" t="s">
        <v>20</v>
      </c>
      <c r="H24" s="6"/>
    </row>
    <row r="25" s="1" customFormat="1" ht="19" customHeight="1" spans="1:8">
      <c r="A25" s="13"/>
      <c r="B25" s="20" t="s">
        <v>180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181</v>
      </c>
      <c r="C26" s="14" t="s">
        <v>182</v>
      </c>
      <c r="D26" s="14" t="s">
        <v>61</v>
      </c>
      <c r="E26" s="14" t="s">
        <v>183</v>
      </c>
      <c r="F26" s="31">
        <v>25.38</v>
      </c>
      <c r="G26" s="15" t="s">
        <v>42</v>
      </c>
      <c r="H26" s="6"/>
    </row>
    <row r="27" s="1" customFormat="1" ht="38" customHeight="1" spans="1:9">
      <c r="A27" s="26">
        <v>19</v>
      </c>
      <c r="B27" s="28" t="s">
        <v>184</v>
      </c>
      <c r="C27" s="28" t="s">
        <v>185</v>
      </c>
      <c r="D27" s="28" t="s">
        <v>61</v>
      </c>
      <c r="E27" s="28" t="s">
        <v>62</v>
      </c>
      <c r="F27" s="30">
        <v>40</v>
      </c>
      <c r="G27" s="29" t="s">
        <v>20</v>
      </c>
      <c r="H27" s="6"/>
      <c r="I27" s="1" t="s">
        <v>186</v>
      </c>
    </row>
    <row r="28" s="1" customFormat="1" ht="49" customHeight="1" spans="1:8">
      <c r="A28" s="13">
        <v>20</v>
      </c>
      <c r="B28" s="14" t="s">
        <v>63</v>
      </c>
      <c r="C28" s="14" t="s">
        <v>64</v>
      </c>
      <c r="D28" s="14" t="s">
        <v>61</v>
      </c>
      <c r="E28" s="14" t="s">
        <v>65</v>
      </c>
      <c r="F28" s="31">
        <v>6.768</v>
      </c>
      <c r="G28" s="15" t="s">
        <v>20</v>
      </c>
      <c r="H28" s="6"/>
    </row>
    <row r="29" s="1" customFormat="1" ht="28" customHeight="1" spans="1:8">
      <c r="A29" s="16">
        <v>21</v>
      </c>
      <c r="B29" s="17" t="s">
        <v>187</v>
      </c>
      <c r="C29" s="17" t="s">
        <v>188</v>
      </c>
      <c r="D29" s="17" t="s">
        <v>61</v>
      </c>
      <c r="E29" s="17" t="s">
        <v>189</v>
      </c>
      <c r="F29" s="32">
        <v>47.23</v>
      </c>
      <c r="G29" s="18" t="s">
        <v>42</v>
      </c>
      <c r="H29" s="6"/>
    </row>
    <row r="30" s="1" customFormat="1" ht="28" customHeight="1" spans="1:8">
      <c r="A30" s="16">
        <v>22</v>
      </c>
      <c r="B30" s="17" t="s">
        <v>190</v>
      </c>
      <c r="C30" s="17" t="s">
        <v>191</v>
      </c>
      <c r="D30" s="17" t="s">
        <v>61</v>
      </c>
      <c r="E30" s="17" t="s">
        <v>68</v>
      </c>
      <c r="F30" s="32">
        <v>33</v>
      </c>
      <c r="G30" s="18" t="s">
        <v>37</v>
      </c>
      <c r="H30" s="6"/>
    </row>
    <row r="31" s="1" customFormat="1" ht="16" customHeight="1" spans="1:8">
      <c r="A31" s="34"/>
      <c r="B31" s="35" t="s">
        <v>192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193</v>
      </c>
      <c r="C32" s="14" t="s">
        <v>194</v>
      </c>
      <c r="D32" s="14" t="s">
        <v>71</v>
      </c>
      <c r="E32" s="14" t="s">
        <v>78</v>
      </c>
      <c r="F32" s="31">
        <v>38.14</v>
      </c>
      <c r="G32" s="15" t="s">
        <v>42</v>
      </c>
      <c r="H32" s="6"/>
    </row>
    <row r="33" s="1" customFormat="1" ht="36" customHeight="1" spans="1:9">
      <c r="A33" s="26">
        <v>24</v>
      </c>
      <c r="B33" s="26" t="s">
        <v>195</v>
      </c>
      <c r="C33" s="28" t="s">
        <v>196</v>
      </c>
      <c r="D33" s="28" t="s">
        <v>71</v>
      </c>
      <c r="E33" s="28" t="s">
        <v>78</v>
      </c>
      <c r="F33" s="30">
        <v>95.86</v>
      </c>
      <c r="G33" s="29" t="s">
        <v>20</v>
      </c>
      <c r="H33" s="6"/>
      <c r="I33" s="1" t="s">
        <v>164</v>
      </c>
    </row>
    <row r="34" s="1" customFormat="1" ht="42" customHeight="1" spans="1:8">
      <c r="A34" s="13">
        <v>25</v>
      </c>
      <c r="B34" s="14" t="s">
        <v>69</v>
      </c>
      <c r="C34" s="14" t="s">
        <v>197</v>
      </c>
      <c r="D34" s="14" t="s">
        <v>71</v>
      </c>
      <c r="E34" s="14" t="s">
        <v>78</v>
      </c>
      <c r="F34" s="31">
        <v>200</v>
      </c>
      <c r="G34" s="15" t="s">
        <v>20</v>
      </c>
      <c r="H34" s="6"/>
    </row>
    <row r="35" s="1" customFormat="1" ht="32" customHeight="1" spans="1:8">
      <c r="A35" s="16">
        <v>26</v>
      </c>
      <c r="B35" s="17" t="s">
        <v>74</v>
      </c>
      <c r="C35" s="17" t="s">
        <v>198</v>
      </c>
      <c r="D35" s="17" t="s">
        <v>71</v>
      </c>
      <c r="E35" s="17" t="s">
        <v>76</v>
      </c>
      <c r="F35" s="32">
        <v>99.2</v>
      </c>
      <c r="G35" s="18" t="s">
        <v>37</v>
      </c>
      <c r="H35" s="6"/>
    </row>
    <row r="36" s="1" customFormat="1" ht="20" customHeight="1" spans="1:8">
      <c r="A36" s="34"/>
      <c r="B36" s="20" t="s">
        <v>199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200</v>
      </c>
      <c r="C37" s="14" t="s">
        <v>201</v>
      </c>
      <c r="D37" s="14" t="s">
        <v>81</v>
      </c>
      <c r="E37" s="14" t="s">
        <v>202</v>
      </c>
      <c r="F37" s="31">
        <v>16.63</v>
      </c>
      <c r="G37" s="15" t="s">
        <v>203</v>
      </c>
      <c r="H37" s="6"/>
    </row>
    <row r="38" s="1" customFormat="1" ht="25" customHeight="1" spans="1:8">
      <c r="A38" s="13">
        <v>28</v>
      </c>
      <c r="B38" s="14" t="s">
        <v>204</v>
      </c>
      <c r="C38" s="14" t="s">
        <v>205</v>
      </c>
      <c r="D38" s="14" t="s">
        <v>81</v>
      </c>
      <c r="E38" s="14" t="s">
        <v>82</v>
      </c>
      <c r="F38" s="31">
        <v>40.95</v>
      </c>
      <c r="G38" s="15" t="s">
        <v>37</v>
      </c>
      <c r="H38" s="6"/>
    </row>
    <row r="39" s="1" customFormat="1" ht="17" customHeight="1" spans="1:8">
      <c r="A39" s="34"/>
      <c r="B39" s="35" t="s">
        <v>206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207</v>
      </c>
      <c r="C40" s="14" t="s">
        <v>208</v>
      </c>
      <c r="D40" s="14" t="s">
        <v>209</v>
      </c>
      <c r="E40" s="14" t="s">
        <v>210</v>
      </c>
      <c r="F40" s="31">
        <v>9.45</v>
      </c>
      <c r="G40" s="15" t="s">
        <v>42</v>
      </c>
      <c r="H40" s="6"/>
    </row>
    <row r="41" s="1" customFormat="1" ht="25" customHeight="1" spans="1:8">
      <c r="A41" s="13">
        <v>30</v>
      </c>
      <c r="B41" s="14" t="s">
        <v>211</v>
      </c>
      <c r="C41" s="14"/>
      <c r="D41" s="14" t="s">
        <v>212</v>
      </c>
      <c r="E41" s="14" t="s">
        <v>213</v>
      </c>
      <c r="F41" s="31">
        <v>189</v>
      </c>
      <c r="G41" s="15" t="s">
        <v>20</v>
      </c>
      <c r="H41" s="6"/>
    </row>
    <row r="42" s="1" customFormat="1" ht="21" customHeight="1" spans="1:8">
      <c r="A42" s="37" t="s">
        <v>116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117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214</v>
      </c>
      <c r="C44" s="43" t="s">
        <v>215</v>
      </c>
      <c r="D44" s="43" t="s">
        <v>216</v>
      </c>
      <c r="E44" s="43" t="s">
        <v>19</v>
      </c>
      <c r="F44" s="43">
        <v>5.928</v>
      </c>
      <c r="G44" s="44" t="s">
        <v>37</v>
      </c>
      <c r="H44" s="6"/>
    </row>
    <row r="45" s="1" customFormat="1" ht="43" customHeight="1" spans="1:8">
      <c r="A45" s="42">
        <v>2</v>
      </c>
      <c r="B45" s="43" t="s">
        <v>217</v>
      </c>
      <c r="C45" s="45" t="s">
        <v>218</v>
      </c>
      <c r="D45" s="43" t="s">
        <v>129</v>
      </c>
      <c r="E45" s="43" t="s">
        <v>219</v>
      </c>
      <c r="F45" s="43">
        <v>49.8</v>
      </c>
      <c r="G45" s="44" t="s">
        <v>220</v>
      </c>
      <c r="H45" s="6"/>
    </row>
    <row r="46" s="3" customFormat="1" ht="44" customHeight="1" spans="1:8">
      <c r="A46" s="42">
        <v>3</v>
      </c>
      <c r="B46" s="14" t="s">
        <v>142</v>
      </c>
      <c r="C46" s="14" t="s">
        <v>143</v>
      </c>
      <c r="D46" s="43" t="s">
        <v>129</v>
      </c>
      <c r="E46" s="14" t="s">
        <v>221</v>
      </c>
      <c r="F46" s="15">
        <v>48</v>
      </c>
      <c r="G46" s="44" t="s">
        <v>222</v>
      </c>
      <c r="H46" s="46"/>
    </row>
    <row r="47" s="3" customFormat="1" ht="71" customHeight="1" spans="1:8">
      <c r="A47" s="42">
        <v>4</v>
      </c>
      <c r="B47" s="14" t="s">
        <v>223</v>
      </c>
      <c r="C47" s="14" t="s">
        <v>224</v>
      </c>
      <c r="D47" s="14" t="s">
        <v>139</v>
      </c>
      <c r="E47" s="14" t="s">
        <v>225</v>
      </c>
      <c r="F47" s="47">
        <v>339.64</v>
      </c>
      <c r="G47" s="44" t="s">
        <v>226</v>
      </c>
      <c r="H47" s="46"/>
    </row>
    <row r="48" s="3" customFormat="1" ht="37" customHeight="1" spans="1:8">
      <c r="A48" s="42">
        <v>5</v>
      </c>
      <c r="B48" s="14" t="s">
        <v>227</v>
      </c>
      <c r="C48" s="14" t="s">
        <v>228</v>
      </c>
      <c r="D48" s="14" t="s">
        <v>129</v>
      </c>
      <c r="E48" s="14" t="s">
        <v>65</v>
      </c>
      <c r="F48" s="48">
        <v>18.786</v>
      </c>
      <c r="G48" s="44" t="s">
        <v>229</v>
      </c>
      <c r="H48" s="46"/>
    </row>
    <row r="49" s="3" customFormat="1" ht="37" customHeight="1" spans="1:8">
      <c r="A49" s="42">
        <v>6</v>
      </c>
      <c r="B49" s="14" t="s">
        <v>230</v>
      </c>
      <c r="C49" s="14" t="s">
        <v>231</v>
      </c>
      <c r="D49" s="14" t="s">
        <v>232</v>
      </c>
      <c r="E49" s="14" t="s">
        <v>65</v>
      </c>
      <c r="F49" s="47">
        <v>22.11</v>
      </c>
      <c r="G49" s="44" t="s">
        <v>229</v>
      </c>
      <c r="H49" s="46"/>
    </row>
    <row r="50" s="3" customFormat="1" ht="20" customHeight="1" spans="1:8">
      <c r="A50" s="49" t="s">
        <v>147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148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233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2023-06-19T08:09:00Z</dcterms:created>
  <dcterms:modified xsi:type="dcterms:W3CDTF">2023-12-26T01:20:14Z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94085C5682524C818EBDA3D03F0BB756_13</vt:lpwstr>
  </property>
  <property fmtid="{D5CDD505-2E9C-101B-9397-08002B2CF9AE}" pid="3" name="KSOProductBuildVer">
    <vt:lpwstr>2052-12.1.0.15946</vt:lpwstr>
  </property>
</Properties>
</file>