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<sst xmlns="http://schemas.openxmlformats.org/spreadsheetml/2006/main" count="70" uniqueCount="52">
  <si>
    <t>花溪区2023年市级财政衔接推进乡村振兴补助资金调整项目明细表</t>
  </si>
  <si>
    <t>单位：万元</t>
  </si>
  <si>
    <t>序号</t>
  </si>
  <si>
    <t>项目名称</t>
  </si>
  <si>
    <t>实施单位</t>
  </si>
  <si>
    <t>实施地点</t>
  </si>
  <si>
    <t>项目总投资</t>
  </si>
  <si>
    <t>已下达资金</t>
  </si>
  <si>
    <t>本次下达资金</t>
  </si>
  <si>
    <t>累计下达资金</t>
  </si>
  <si>
    <t>本次下达资金来源</t>
  </si>
  <si>
    <t>科目分类</t>
  </si>
  <si>
    <t>备注</t>
  </si>
  <si>
    <t>久安乡2023年吴山村机耕道建设乡村振兴项目</t>
  </si>
  <si>
    <t>建设机耕道长度925米，其中：宽度3.5米的长724米，宽度4米的长83米，宽度4.5米的长118米；C20混凝土路面，厚度15厘米；修建回车道一个，面积不小于90平方米；修建错车道5个，单个面积不小于30平方米。</t>
  </si>
  <si>
    <t>久安乡</t>
  </si>
  <si>
    <t>吴山村</t>
  </si>
  <si>
    <t>筑财农〔2023〕8号</t>
  </si>
  <si>
    <t>久安乡2023年小山村农业产业配套基础设施建设乡村振兴项目</t>
  </si>
  <si>
    <r>
      <rPr>
        <sz val="1"/>
        <rFont val="仿宋_GB2312"/>
        <charset val="134"/>
      </rPr>
      <t>1.新建M7.5砖砌取水池200m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，长、宽、高分别为13.3m、9.4m、1.6m，池底为原土夯实保水，水池边墙基础为C25钢筋混凝土，墙体为M7.5标砖砌筑，厚度36cm；护栏46米，高度为1.8m，工艺为M7.5浆砌标砖空花拦杆。
2.新建C25钢筋混凝土蓄水池水池160m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，长、宽、高分别为12m、8.5m、1.6m，池底垫层为10cm厚C15砼，池底为25cmC25钢筋混凝土，池壁为C25钢筋混凝土，厚度25cm；护栏42米，高度为1.4m，工艺为M7.5浆砌标砖空花拦杆。
3.修建机耕道400米，宽度3.5米，路面为C20混凝土路面，厚度0.18米。
4.新建生产便道1203米，宽度1米，路面结构为C20混凝土路面，厚度0.15米。</t>
    </r>
  </si>
  <si>
    <t>小山村</t>
  </si>
  <si>
    <t>缺口25.44万元</t>
  </si>
  <si>
    <t>花溪区青岩镇2023年谷通村二三组机耕道硬化乡村振兴建设项目</t>
  </si>
  <si>
    <t>1、道路路面改建0.15m厚C25混凝土铺装566.6m，其中，4.5m宽道路路面180.6m，3.5m宽道路路面159m；4m宽道路路面70m；3m宽道路路面54m；2.5m宽道路路面89m；回转车道2处共计120㎡。
2、排洪沟修建长度30m，沟净空宽0.8m，沟深1.2m，沟肩宽0.5m，采用M7.5浆砌石。0.5m宽排水边沟C30混凝土沟盖板长155m。</t>
  </si>
  <si>
    <t>青岩镇</t>
  </si>
  <si>
    <t>谷通村</t>
  </si>
  <si>
    <t>花溪区燕楼镇2023年思惹村三棱崖至冲冲土机耕道建设乡村振兴项目</t>
  </si>
  <si>
    <t>新建机耕道长980米、均宽3.5米、混凝土厚0.15米（标号C20）；会车道3个（宽度不低于1.5米，面积不低于20平方米），M7.5浆砌石30立方米。</t>
  </si>
  <si>
    <t>燕楼镇</t>
  </si>
  <si>
    <t>思惹村</t>
  </si>
  <si>
    <t>缺口23.149618万元</t>
  </si>
  <si>
    <t>花溪区马铃乡2023年马铃村斗篷山组、冲头组果蔬产业配套乡村振兴项目</t>
  </si>
  <si>
    <r>
      <rPr>
        <sz val="1"/>
        <rFont val="仿宋_GB2312"/>
        <charset val="134"/>
      </rPr>
      <t>1、新建机耕道836m，宽2.5m，厚0.15m C20混凝土浇筑、错车道2处，每处20㎡，回转车道（50㎡）1处。
2、新建生产便道共计总长709m，其中宽1.5m，长655米；宽2米，长54米， C20混凝土浇筑厚0.1m。
3、M7.5浆砌毛石83m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。</t>
    </r>
  </si>
  <si>
    <t>马铃乡</t>
  </si>
  <si>
    <t>马铃村</t>
  </si>
  <si>
    <t>缺口19.14万元</t>
  </si>
  <si>
    <t>花溪区马铃乡2023年马铃村海寨塘组至长岭岗、岩山果蔬产业配套乡村振兴项目</t>
  </si>
  <si>
    <r>
      <rPr>
        <sz val="1"/>
        <rFont val="仿宋_GB2312"/>
        <charset val="134"/>
      </rPr>
      <t>新建机耕道2500米，宽3米，厚15cm 、C20混凝土浇筑、错车道7处，每处20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，回转车道5处，每处50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。</t>
    </r>
  </si>
  <si>
    <t>花溪区高坡乡2023年龙云村人居环境治理以工代赈项目</t>
  </si>
  <si>
    <t>高坡乡</t>
  </si>
  <si>
    <t>龙云村</t>
  </si>
  <si>
    <t>以工代赈</t>
  </si>
  <si>
    <t>花溪区高坡乡2023年摆龙村人居环境治理以工代赈项目</t>
  </si>
  <si>
    <t>摆龙村</t>
  </si>
  <si>
    <t>花溪区高坡乡2023年平寨村人居环境治理以工代赈项目</t>
  </si>
  <si>
    <t>平寨村</t>
  </si>
  <si>
    <t>高坡乡2023育肥猪养殖产业先建后补巩固拓展脱贫攻坚成效项目</t>
  </si>
  <si>
    <t>各村</t>
  </si>
  <si>
    <t>2023年花溪区脱贫人口跨省务工一次性交通补助</t>
  </si>
  <si>
    <t>区农业农村局</t>
  </si>
  <si>
    <t>全区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</si>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</sst>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"/>
      <color theme="1"/>
      <name val="宋体"/>
      <charset val="134"/>
    </font>
    <font>
      <sz val="11"/>
      <color theme="1"/>
      <name val="仿宋_GB2312"/>
      <charset val="134"/>
    </font>
    <font>
      <b/>
      <sz val="13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"/>
      <name val="仿宋_GB2312"/>
      <charset val="134"/>
    </font>
    <font>
      <b/>
      <sz val="11"/>
      <name val="仿宋_GB2312"/>
      <charset val="134"/>
    </font>
    <font>
      <sz val="12"/>
      <color theme="1"/>
      <name val="仿宋_GB2312"/>
      <charset val="134"/>
    </font>
    <font>
      <b/>
      <sz val="8"/>
      <name val="仿宋_GB2312"/>
      <charset val="134"/>
    </font>
    <font>
      <b/>
      <sz val="11"/>
      <color theme="1"/>
      <name val="仿宋_GB2312"/>
      <charset val="134"/>
    </font>
    <font>
      <sz val="16"/>
      <color theme="1"/>
      <name val="仿宋_GB2312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9" fillId="2" borderId="0" xfId="0" applyFont="1" applyFill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8 2 3 2" xfId="50"/>
    <cellStyle name="常规 17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85" zoomScaleNormal="85" workbookViewId="0">
      <pane ySplit="3" topLeftCell="A8" activePane="bottomLeft" state="frozen"/>
      <selection/>
      <selection pane="bottomLeft" activeCell="L8" sqref="L8"/>
    </sheetView>
  </sheetViews>
  <sheetFormatPr defaultColWidth="8.75454545454545" defaultRowHeight="15"/>
  <cols>
    <col min="1" max="1" width="3.62727272727273" style="1" customWidth="1"/>
    <col min="2" max="2" width="34.0090909090909" style="1" customWidth="1"/>
    <col min="3" max="3" width="8.66363636363636" style="3" hidden="1" customWidth="1"/>
    <col min="4" max="4" width="9.83636363636364" style="1" customWidth="1"/>
    <col min="5" max="5" width="9.82727272727273" style="1" customWidth="1"/>
    <col min="6" max="6" width="9.93636363636364" style="1" customWidth="1"/>
    <col min="7" max="8" width="13.9" style="1" customWidth="1"/>
    <col min="9" max="9" width="15.1818181818182" style="1" customWidth="1"/>
    <col min="10" max="10" width="11.9727272727273" style="1" customWidth="1"/>
    <col min="11" max="11" width="11.2272727272727" style="1" customWidth="1"/>
    <col min="12" max="12" width="10.4727272727273" style="4" customWidth="1"/>
    <col min="13" max="16384" width="8.75454545454545" style="1"/>
  </cols>
  <sheetData>
    <row r="1" s="1" customFormat="1" ht="1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9"/>
    </row>
    <row r="2" s="1" customFormat="1" ht="23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30" t="s">
        <v>1</v>
      </c>
      <c r="L2" s="31"/>
    </row>
    <row r="3" s="1" customFormat="1" ht="31" customHeight="1" spans="1:12">
      <c r="A3" s="6" t="s">
        <v>2</v>
      </c>
      <c r="B3" s="6" t="s">
        <v>3</v>
      </c>
      <c r="C3" s="7"/>
      <c r="D3" s="6" t="s">
        <v>4</v>
      </c>
      <c r="E3" s="6" t="s">
        <v>5</v>
      </c>
      <c r="F3" s="6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32" t="s">
        <v>11</v>
      </c>
      <c r="L3" s="33" t="s">
        <v>12</v>
      </c>
    </row>
    <row r="4" s="1" customFormat="1" ht="28" spans="1:12">
      <c r="A4" s="9">
        <v>1</v>
      </c>
      <c r="B4" s="10" t="s">
        <v>13</v>
      </c>
      <c r="C4" s="11" t="s">
        <v>14</v>
      </c>
      <c r="D4" s="12" t="s">
        <v>15</v>
      </c>
      <c r="E4" s="12" t="s">
        <v>16</v>
      </c>
      <c r="F4" s="13">
        <v>49.62</v>
      </c>
      <c r="G4" s="14">
        <v>18</v>
      </c>
      <c r="H4" s="15">
        <v>31.62</v>
      </c>
      <c r="I4" s="14">
        <f t="shared" ref="I4:I9" si="0">G4+H4</f>
        <v>49.62</v>
      </c>
      <c r="J4" s="12" t="s">
        <v>17</v>
      </c>
      <c r="K4" s="14">
        <v>2130505</v>
      </c>
      <c r="L4" s="13"/>
    </row>
    <row r="5" s="1" customFormat="1" ht="28" spans="1:12">
      <c r="A5" s="9">
        <v>2</v>
      </c>
      <c r="B5" s="10" t="s">
        <v>18</v>
      </c>
      <c r="C5" s="16" t="s">
        <v>19</v>
      </c>
      <c r="D5" s="12" t="s">
        <v>15</v>
      </c>
      <c r="E5" s="12" t="s">
        <v>20</v>
      </c>
      <c r="F5" s="13">
        <v>49.94</v>
      </c>
      <c r="G5" s="14"/>
      <c r="H5" s="17">
        <v>24.5</v>
      </c>
      <c r="I5" s="14">
        <f t="shared" si="0"/>
        <v>24.5</v>
      </c>
      <c r="J5" s="12" t="s">
        <v>17</v>
      </c>
      <c r="K5" s="14">
        <v>2130505</v>
      </c>
      <c r="L5" s="13" t="s">
        <v>21</v>
      </c>
    </row>
    <row r="6" s="1" customFormat="1" ht="31" customHeight="1" spans="1:12">
      <c r="A6" s="9">
        <v>3</v>
      </c>
      <c r="B6" s="9" t="s">
        <v>22</v>
      </c>
      <c r="C6" s="18" t="s">
        <v>23</v>
      </c>
      <c r="D6" s="12" t="s">
        <v>24</v>
      </c>
      <c r="E6" s="12" t="s">
        <v>25</v>
      </c>
      <c r="F6" s="14">
        <v>32.29</v>
      </c>
      <c r="G6" s="14"/>
      <c r="H6" s="15">
        <v>32.29</v>
      </c>
      <c r="I6" s="14">
        <f t="shared" si="0"/>
        <v>32.29</v>
      </c>
      <c r="J6" s="12" t="s">
        <v>17</v>
      </c>
      <c r="K6" s="14">
        <v>2130505</v>
      </c>
      <c r="L6" s="13"/>
    </row>
    <row r="7" s="2" customFormat="1" ht="44" customHeight="1" spans="1:12">
      <c r="A7" s="9">
        <v>4</v>
      </c>
      <c r="B7" s="9" t="s">
        <v>26</v>
      </c>
      <c r="C7" s="18" t="s">
        <v>27</v>
      </c>
      <c r="D7" s="12" t="s">
        <v>28</v>
      </c>
      <c r="E7" s="12" t="s">
        <v>29</v>
      </c>
      <c r="F7" s="14">
        <v>47.23</v>
      </c>
      <c r="G7" s="14"/>
      <c r="H7" s="15">
        <v>24.080382</v>
      </c>
      <c r="I7" s="14">
        <f t="shared" si="0"/>
        <v>24.080382</v>
      </c>
      <c r="J7" s="12" t="s">
        <v>17</v>
      </c>
      <c r="K7" s="14">
        <v>2130505</v>
      </c>
      <c r="L7" s="13" t="s">
        <v>30</v>
      </c>
    </row>
    <row r="8" s="1" customFormat="1" ht="28" spans="1:12">
      <c r="A8" s="9">
        <v>5</v>
      </c>
      <c r="B8" s="9" t="s">
        <v>31</v>
      </c>
      <c r="C8" s="18" t="s">
        <v>32</v>
      </c>
      <c r="D8" s="12" t="s">
        <v>33</v>
      </c>
      <c r="E8" s="12" t="s">
        <v>34</v>
      </c>
      <c r="F8" s="14">
        <v>38.14</v>
      </c>
      <c r="G8" s="14"/>
      <c r="H8" s="15">
        <v>19</v>
      </c>
      <c r="I8" s="14">
        <f t="shared" si="0"/>
        <v>19</v>
      </c>
      <c r="J8" s="12" t="s">
        <v>17</v>
      </c>
      <c r="K8" s="14">
        <v>2130505</v>
      </c>
      <c r="L8" s="13" t="s">
        <v>35</v>
      </c>
    </row>
    <row r="9" s="1" customFormat="1" ht="42" spans="1:12">
      <c r="A9" s="9">
        <v>6</v>
      </c>
      <c r="B9" s="9" t="s">
        <v>36</v>
      </c>
      <c r="C9" s="18" t="s">
        <v>37</v>
      </c>
      <c r="D9" s="12" t="s">
        <v>33</v>
      </c>
      <c r="E9" s="12" t="s">
        <v>34</v>
      </c>
      <c r="F9" s="14">
        <v>95.86</v>
      </c>
      <c r="G9" s="14"/>
      <c r="H9" s="15">
        <v>95.86</v>
      </c>
      <c r="I9" s="14">
        <f t="shared" si="0"/>
        <v>95.86</v>
      </c>
      <c r="J9" s="12" t="s">
        <v>17</v>
      </c>
      <c r="K9" s="14">
        <v>2130505</v>
      </c>
      <c r="L9" s="13"/>
    </row>
    <row r="10" s="1" customFormat="1" ht="28" spans="1:12">
      <c r="A10" s="9">
        <v>7</v>
      </c>
      <c r="B10" s="19" t="s">
        <v>38</v>
      </c>
      <c r="C10" s="18"/>
      <c r="D10" s="12" t="s">
        <v>39</v>
      </c>
      <c r="E10" s="12" t="s">
        <v>40</v>
      </c>
      <c r="F10" s="20">
        <v>19.9445</v>
      </c>
      <c r="G10" s="14"/>
      <c r="H10" s="21">
        <v>19.9445</v>
      </c>
      <c r="I10" s="20">
        <v>19.9445</v>
      </c>
      <c r="J10" s="12" t="s">
        <v>17</v>
      </c>
      <c r="K10" s="14">
        <v>2130505</v>
      </c>
      <c r="L10" s="13" t="s">
        <v>41</v>
      </c>
    </row>
    <row r="11" s="1" customFormat="1" ht="28" spans="1:12">
      <c r="A11" s="9">
        <v>8</v>
      </c>
      <c r="B11" s="19" t="s">
        <v>42</v>
      </c>
      <c r="C11" s="18"/>
      <c r="D11" s="12" t="s">
        <v>39</v>
      </c>
      <c r="E11" s="12" t="s">
        <v>43</v>
      </c>
      <c r="F11" s="14">
        <v>19.91</v>
      </c>
      <c r="G11" s="14"/>
      <c r="H11" s="15">
        <v>19.91</v>
      </c>
      <c r="I11" s="34">
        <v>19.91</v>
      </c>
      <c r="J11" s="12" t="s">
        <v>17</v>
      </c>
      <c r="K11" s="14">
        <v>2130505</v>
      </c>
      <c r="L11" s="13" t="s">
        <v>41</v>
      </c>
    </row>
    <row r="12" s="1" customFormat="1" ht="28" spans="1:12">
      <c r="A12" s="9">
        <v>9</v>
      </c>
      <c r="B12" s="9" t="s">
        <v>44</v>
      </c>
      <c r="C12" s="18"/>
      <c r="D12" s="12" t="s">
        <v>39</v>
      </c>
      <c r="E12" s="12" t="s">
        <v>45</v>
      </c>
      <c r="F12" s="14">
        <v>19.835</v>
      </c>
      <c r="G12" s="14"/>
      <c r="H12" s="15">
        <v>19.835</v>
      </c>
      <c r="I12" s="35">
        <v>19.835</v>
      </c>
      <c r="J12" s="12" t="s">
        <v>17</v>
      </c>
      <c r="K12" s="14">
        <v>2130505</v>
      </c>
      <c r="L12" s="13" t="s">
        <v>41</v>
      </c>
    </row>
    <row r="13" s="1" customFormat="1" ht="28" spans="1:12">
      <c r="A13" s="9">
        <v>10</v>
      </c>
      <c r="B13" s="9" t="s">
        <v>46</v>
      </c>
      <c r="C13" s="18"/>
      <c r="D13" s="12" t="s">
        <v>39</v>
      </c>
      <c r="E13" s="12" t="s">
        <v>47</v>
      </c>
      <c r="F13" s="14">
        <v>44.96</v>
      </c>
      <c r="G13" s="14"/>
      <c r="H13" s="15">
        <v>44.96</v>
      </c>
      <c r="I13" s="14">
        <v>44.96</v>
      </c>
      <c r="J13" s="12" t="s">
        <v>17</v>
      </c>
      <c r="K13" s="14">
        <v>2130505</v>
      </c>
      <c r="L13" s="13"/>
    </row>
    <row r="14" s="1" customFormat="1" ht="28" spans="1:12">
      <c r="A14" s="9">
        <v>11</v>
      </c>
      <c r="B14" s="9" t="s">
        <v>48</v>
      </c>
      <c r="C14" s="18"/>
      <c r="D14" s="12" t="s">
        <v>49</v>
      </c>
      <c r="E14" s="12" t="s">
        <v>50</v>
      </c>
      <c r="F14" s="14">
        <v>20</v>
      </c>
      <c r="G14" s="14">
        <v>15</v>
      </c>
      <c r="H14" s="15">
        <v>5</v>
      </c>
      <c r="I14" s="14">
        <v>20</v>
      </c>
      <c r="J14" s="12" t="s">
        <v>17</v>
      </c>
      <c r="K14" s="14">
        <v>2130505</v>
      </c>
      <c r="L14" s="13"/>
    </row>
    <row r="15" s="1" customFormat="1" spans="1:12">
      <c r="A15" s="22"/>
      <c r="B15" s="23" t="s">
        <v>51</v>
      </c>
      <c r="C15" s="24"/>
      <c r="D15" s="24"/>
      <c r="E15" s="25"/>
      <c r="F15" s="26">
        <f>SUM(F4:F14)</f>
        <v>437.7295</v>
      </c>
      <c r="G15" s="26">
        <f>SUM(G4:G14)</f>
        <v>33</v>
      </c>
      <c r="H15" s="27">
        <f>SUM(H4:H14)</f>
        <v>336.999882</v>
      </c>
      <c r="I15" s="26">
        <f>SUM(I4:I14)</f>
        <v>369.999882</v>
      </c>
      <c r="J15" s="26"/>
      <c r="K15" s="25"/>
      <c r="L15" s="36"/>
    </row>
    <row r="19" ht="21" spans="8:8">
      <c r="H19" s="28"/>
    </row>
  </sheetData>
  <mergeCells count="2">
    <mergeCell ref="A1:L1"/>
    <mergeCell ref="K2:L2"/>
  </mergeCells>
  <pageMargins left="0.511805555555556" right="0.354166666666667" top="0.708333333333333" bottom="0.590277777777778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陈万K</cp:lastModifiedBy>
  <dcterms:created xsi:type="dcterms:W3CDTF">2023-06-19T08:09:00Z</dcterms:created>
  <dcterms:modified xsi:type="dcterms:W3CDTF">2023-09-04T02:47:58Z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951EB8573AA74215A6FB6B6E6FA37516_13</vt:lpwstr>
  </property>
  <property fmtid="{D5CDD505-2E9C-101B-9397-08002B2CF9AE}" pid="3" name="KSOProductBuildVer">
    <vt:lpwstr>2052-12.1.0.15120</vt:lpwstr>
  </property>
</Properties>
</file>