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<sst xmlns="http://schemas.openxmlformats.org/spreadsheetml/2006/main" count="73" uniqueCount="55">
  <si>
    <t xml:space="preserve">   附件1：</t>
  </si>
  <si>
    <t>花溪区2022年省级、市级、区级财政衔接乡村振兴补助资金（巩固拓展脱贫攻坚成果和乡村振兴任务）项目表</t>
  </si>
  <si>
    <t>单位：万元</t>
  </si>
  <si>
    <t>序号</t>
  </si>
  <si>
    <t>项目名称</t>
  </si>
  <si>
    <t>实施单位</t>
  </si>
  <si>
    <t>实施地点</t>
  </si>
  <si>
    <t>项目资金</t>
  </si>
  <si>
    <t>本次下达资金合计</t>
  </si>
  <si>
    <t>资金来源</t>
  </si>
  <si>
    <t>科目分类</t>
  </si>
  <si>
    <t>备注：（缺口资金）</t>
  </si>
  <si>
    <t>黔财农〔2022〕50号</t>
  </si>
  <si>
    <t>筑财农〔2022〕4号</t>
  </si>
  <si>
    <t>花财通〔2022〕1号</t>
  </si>
  <si>
    <t>花溪区高坡乡2022年大洪村乡村振兴示范点建设项目</t>
  </si>
  <si>
    <t>高坡乡</t>
  </si>
  <si>
    <t>高坡乡大洪村</t>
  </si>
  <si>
    <t>花溪区高坡乡2022年乡村振兴衔接资金债权投资贵阳花溪农业发展投资（集团）有限公司贵州省优质鸡产学研育繁推全产业链项目收益项目</t>
  </si>
  <si>
    <t>花溪区马铃乡2022年马铃村大土组长地至龙冲果蔬产业配套乡村振兴项目</t>
  </si>
  <si>
    <t>马铃乡</t>
  </si>
  <si>
    <t>马铃乡马铃村</t>
  </si>
  <si>
    <t>花溪区马铃乡2022年凯坝村大泡木组至小寨果蔬产业配套乡村振兴项目</t>
  </si>
  <si>
    <t>马铃乡凯坝村</t>
  </si>
  <si>
    <t xml:space="preserve">花溪区马铃乡马铃水厂管网延伸（牛皮箐片区）工程 </t>
  </si>
  <si>
    <t>马铃乡大荒地安置点截洪沟建设项目</t>
  </si>
  <si>
    <t>花溪区2022年青岩镇新楼村灌溉沟渠改造建设项目</t>
  </si>
  <si>
    <t>青岩镇</t>
  </si>
  <si>
    <t>青岩镇新楼村</t>
  </si>
  <si>
    <t>花溪区2022年青岩镇龙井村古井路周边排灌沟渠乡村振兴建设项目</t>
  </si>
  <si>
    <t>青岩镇龙井村</t>
  </si>
  <si>
    <t>花溪区2022年青岩镇歪脚村东风大桥周边排灌沟渠乡村振兴建设项目</t>
  </si>
  <si>
    <t>青岩镇歪脚村</t>
  </si>
  <si>
    <t>花溪区2022年青岩镇龙井村给排水管网改造乡村振兴建设项目</t>
  </si>
  <si>
    <t>花溪区2022年青岩镇因户施策种养殖乡村振兴项目</t>
  </si>
  <si>
    <t xml:space="preserve">花溪区燕楼镇2022年燕楼村屯脚至摆王机耕道建设乡村振兴项目  </t>
  </si>
  <si>
    <t>燕楼镇</t>
  </si>
  <si>
    <t>燕楼镇燕楼村</t>
  </si>
  <si>
    <t>花溪区孟关乡2022年石龙村大寨组新坡至四格田机耕道建设乡村振兴项目</t>
  </si>
  <si>
    <t>孟关乡</t>
  </si>
  <si>
    <t>孟关乡石龙村</t>
  </si>
  <si>
    <t>花溪区孟关乡2022年度因户施策项目</t>
  </si>
  <si>
    <t>孟关乡各村</t>
  </si>
  <si>
    <t>久安乡2022年巩固村粮食生产机耕道建设乡村振兴项目</t>
  </si>
  <si>
    <t>久安乡</t>
  </si>
  <si>
    <t>久安乡巩固村</t>
  </si>
  <si>
    <t>久安乡2022年久安村茶产业道路硬化乡村振兴项目</t>
  </si>
  <si>
    <t>久安乡久安村</t>
  </si>
  <si>
    <t>久安乡2022年黑毛猪养殖乡村振兴项目</t>
  </si>
  <si>
    <t>清溪办事处易地搬迁安置点集体经济发展项目</t>
  </si>
  <si>
    <t>清溪办事处</t>
  </si>
  <si>
    <t>清溪办事处南溪苑小区</t>
  </si>
  <si>
    <t>花溪区石板镇2022年种养殖因户施策乡村振兴项目</t>
  </si>
  <si>
    <t>石板镇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</si>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</sst>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rgb="FFFF0000"/>
      <name val="仿宋_GB2312"/>
      <charset val="134"/>
    </font>
    <font>
      <b/>
      <sz val="10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2" borderId="1" xfId="0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topLeftCell="A11" workbookViewId="0">
      <selection activeCell="D27" sqref="D27"/>
    </sheetView>
  </sheetViews>
  <sheetFormatPr defaultColWidth="9" defaultRowHeight="14.4"/>
  <cols>
    <col min="1" max="1" width="5" customWidth="1"/>
    <col min="2" max="2" width="26.7777777777778" customWidth="1"/>
    <col min="3" max="4" width="9.22222222222222" customWidth="1"/>
    <col min="5" max="6" width="11.8888888888889" customWidth="1"/>
    <col min="7" max="9" width="15.7777777777778" customWidth="1"/>
    <col min="10" max="10" width="9.44444444444444" customWidth="1"/>
    <col min="11" max="11" width="9.66666666666667" customWidth="1"/>
  </cols>
  <sheetData>
    <row r="1" ht="17" customHeight="1" spans="1:2">
      <c r="A1" s="2" t="s">
        <v>0</v>
      </c>
      <c r="B1" s="2"/>
    </row>
    <row r="2" ht="5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/>
      <c r="I4" s="5"/>
      <c r="J4" s="14" t="s">
        <v>10</v>
      </c>
      <c r="K4" s="5" t="s">
        <v>11</v>
      </c>
    </row>
    <row r="5" ht="24" spans="1:11">
      <c r="A5" s="5"/>
      <c r="B5" s="5"/>
      <c r="C5" s="5"/>
      <c r="D5" s="5"/>
      <c r="E5" s="5"/>
      <c r="F5" s="5"/>
      <c r="G5" s="5" t="s">
        <v>12</v>
      </c>
      <c r="H5" s="5" t="s">
        <v>13</v>
      </c>
      <c r="I5" s="11" t="s">
        <v>14</v>
      </c>
      <c r="J5" s="15"/>
      <c r="K5" s="5"/>
    </row>
    <row r="6" s="1" customFormat="1" ht="24" spans="1:11">
      <c r="A6" s="6">
        <v>1</v>
      </c>
      <c r="B6" s="7" t="s">
        <v>15</v>
      </c>
      <c r="C6" s="7" t="s">
        <v>16</v>
      </c>
      <c r="D6" s="7" t="s">
        <v>17</v>
      </c>
      <c r="E6" s="8">
        <v>128.91</v>
      </c>
      <c r="F6" s="9">
        <f>G6+H6+I6</f>
        <v>128.91</v>
      </c>
      <c r="G6" s="9"/>
      <c r="H6" s="8">
        <v>128.91</v>
      </c>
      <c r="I6" s="16"/>
      <c r="J6" s="17">
        <v>2130505</v>
      </c>
      <c r="K6" s="16"/>
    </row>
    <row r="7" s="1" customFormat="1" ht="69" customHeight="1" spans="1:11">
      <c r="A7" s="6">
        <v>2</v>
      </c>
      <c r="B7" s="7" t="s">
        <v>18</v>
      </c>
      <c r="C7" s="7" t="s">
        <v>16</v>
      </c>
      <c r="D7" s="7" t="s">
        <v>16</v>
      </c>
      <c r="E7" s="8">
        <v>480</v>
      </c>
      <c r="F7" s="9">
        <f t="shared" ref="F7:F25" si="0">G7+H7+I7</f>
        <v>480</v>
      </c>
      <c r="G7" s="9"/>
      <c r="H7" s="8">
        <v>480</v>
      </c>
      <c r="I7" s="16"/>
      <c r="J7" s="17">
        <v>2130505</v>
      </c>
      <c r="K7" s="16"/>
    </row>
    <row r="8" s="1" customFormat="1" ht="36" spans="1:11">
      <c r="A8" s="6">
        <v>3</v>
      </c>
      <c r="B8" s="7" t="s">
        <v>19</v>
      </c>
      <c r="C8" s="7" t="s">
        <v>20</v>
      </c>
      <c r="D8" s="7" t="s">
        <v>21</v>
      </c>
      <c r="E8" s="9">
        <v>64.65</v>
      </c>
      <c r="F8" s="9">
        <f t="shared" si="0"/>
        <v>64.65</v>
      </c>
      <c r="G8" s="9">
        <v>64.65</v>
      </c>
      <c r="H8" s="9"/>
      <c r="I8" s="9"/>
      <c r="J8" s="17">
        <v>2130505</v>
      </c>
      <c r="K8" s="16"/>
    </row>
    <row r="9" s="1" customFormat="1" ht="36" spans="1:11">
      <c r="A9" s="6">
        <v>4</v>
      </c>
      <c r="B9" s="10" t="s">
        <v>22</v>
      </c>
      <c r="C9" s="7" t="s">
        <v>20</v>
      </c>
      <c r="D9" s="7" t="s">
        <v>23</v>
      </c>
      <c r="E9" s="8">
        <v>36.33</v>
      </c>
      <c r="F9" s="9">
        <f t="shared" si="0"/>
        <v>25.085</v>
      </c>
      <c r="G9" s="9"/>
      <c r="H9" s="9"/>
      <c r="I9" s="9">
        <v>25.085</v>
      </c>
      <c r="J9" s="17">
        <v>2130505</v>
      </c>
      <c r="K9" s="16">
        <v>11.245</v>
      </c>
    </row>
    <row r="10" s="1" customFormat="1" ht="24" spans="1:11">
      <c r="A10" s="6">
        <v>5</v>
      </c>
      <c r="B10" s="7" t="s">
        <v>24</v>
      </c>
      <c r="C10" s="7" t="s">
        <v>20</v>
      </c>
      <c r="D10" s="7" t="s">
        <v>21</v>
      </c>
      <c r="E10" s="9">
        <v>298.06</v>
      </c>
      <c r="F10" s="9">
        <f t="shared" si="0"/>
        <v>200</v>
      </c>
      <c r="G10" s="9"/>
      <c r="H10" s="9">
        <v>200</v>
      </c>
      <c r="I10" s="9"/>
      <c r="J10" s="17">
        <v>2130505</v>
      </c>
      <c r="K10" s="16">
        <v>98.06</v>
      </c>
    </row>
    <row r="11" s="1" customFormat="1" ht="24" spans="1:11">
      <c r="A11" s="6">
        <v>6</v>
      </c>
      <c r="B11" s="10" t="s">
        <v>25</v>
      </c>
      <c r="C11" s="7" t="s">
        <v>20</v>
      </c>
      <c r="D11" s="7" t="s">
        <v>21</v>
      </c>
      <c r="E11" s="9">
        <v>78.5</v>
      </c>
      <c r="F11" s="9">
        <f t="shared" si="0"/>
        <v>78.5</v>
      </c>
      <c r="G11" s="9"/>
      <c r="H11" s="9"/>
      <c r="I11" s="9">
        <v>78.5</v>
      </c>
      <c r="J11" s="17">
        <v>2130505</v>
      </c>
      <c r="K11" s="16"/>
    </row>
    <row r="12" s="1" customFormat="1" ht="24" spans="1:11">
      <c r="A12" s="6">
        <v>7</v>
      </c>
      <c r="B12" s="7" t="s">
        <v>26</v>
      </c>
      <c r="C12" s="7" t="s">
        <v>27</v>
      </c>
      <c r="D12" s="7" t="s">
        <v>28</v>
      </c>
      <c r="E12" s="9">
        <v>47.87</v>
      </c>
      <c r="F12" s="9">
        <f t="shared" si="0"/>
        <v>47.87</v>
      </c>
      <c r="G12" s="9">
        <v>47.87</v>
      </c>
      <c r="H12" s="9"/>
      <c r="I12" s="9"/>
      <c r="J12" s="17">
        <v>2130505</v>
      </c>
      <c r="K12" s="16"/>
    </row>
    <row r="13" s="1" customFormat="1" ht="36" spans="1:11">
      <c r="A13" s="6">
        <v>8</v>
      </c>
      <c r="B13" s="10" t="s">
        <v>29</v>
      </c>
      <c r="C13" s="7" t="s">
        <v>27</v>
      </c>
      <c r="D13" s="7" t="s">
        <v>30</v>
      </c>
      <c r="E13" s="9">
        <v>89.25</v>
      </c>
      <c r="F13" s="9">
        <f t="shared" si="0"/>
        <v>89.25</v>
      </c>
      <c r="G13" s="9"/>
      <c r="H13" s="9"/>
      <c r="I13" s="9">
        <v>89.25</v>
      </c>
      <c r="J13" s="17">
        <v>2130505</v>
      </c>
      <c r="K13" s="16"/>
    </row>
    <row r="14" s="1" customFormat="1" ht="36" spans="1:11">
      <c r="A14" s="6">
        <v>9</v>
      </c>
      <c r="B14" s="10" t="s">
        <v>31</v>
      </c>
      <c r="C14" s="7" t="s">
        <v>27</v>
      </c>
      <c r="D14" s="7" t="s">
        <v>32</v>
      </c>
      <c r="E14" s="9">
        <v>40.82</v>
      </c>
      <c r="F14" s="9">
        <f t="shared" si="0"/>
        <v>20.82</v>
      </c>
      <c r="G14" s="9"/>
      <c r="H14" s="9"/>
      <c r="I14" s="9">
        <v>20.82</v>
      </c>
      <c r="J14" s="17">
        <v>2130505</v>
      </c>
      <c r="K14" s="16">
        <v>20</v>
      </c>
    </row>
    <row r="15" s="1" customFormat="1" ht="36" spans="1:11">
      <c r="A15" s="6">
        <v>10</v>
      </c>
      <c r="B15" s="7" t="s">
        <v>33</v>
      </c>
      <c r="C15" s="7" t="s">
        <v>27</v>
      </c>
      <c r="D15" s="7" t="s">
        <v>30</v>
      </c>
      <c r="E15" s="9">
        <v>120.19</v>
      </c>
      <c r="F15" s="9">
        <f t="shared" si="0"/>
        <v>120.19</v>
      </c>
      <c r="G15" s="9"/>
      <c r="H15" s="9">
        <v>120.19</v>
      </c>
      <c r="I15" s="9"/>
      <c r="J15" s="17">
        <v>2130505</v>
      </c>
      <c r="K15" s="16"/>
    </row>
    <row r="16" s="1" customFormat="1" ht="24" spans="1:11">
      <c r="A16" s="6">
        <v>11</v>
      </c>
      <c r="B16" s="7" t="s">
        <v>34</v>
      </c>
      <c r="C16" s="7" t="s">
        <v>27</v>
      </c>
      <c r="D16" s="7" t="s">
        <v>27</v>
      </c>
      <c r="E16" s="9">
        <v>16.178</v>
      </c>
      <c r="F16" s="9">
        <f t="shared" si="0"/>
        <v>16.178</v>
      </c>
      <c r="G16" s="9"/>
      <c r="H16" s="9">
        <v>16.178</v>
      </c>
      <c r="I16" s="9"/>
      <c r="J16" s="17">
        <v>2130505</v>
      </c>
      <c r="K16" s="16"/>
    </row>
    <row r="17" s="1" customFormat="1" ht="36" spans="1:11">
      <c r="A17" s="6">
        <v>12</v>
      </c>
      <c r="B17" s="7" t="s">
        <v>35</v>
      </c>
      <c r="C17" s="7" t="s">
        <v>36</v>
      </c>
      <c r="D17" s="7" t="s">
        <v>37</v>
      </c>
      <c r="E17" s="9">
        <v>87.9</v>
      </c>
      <c r="F17" s="9">
        <f t="shared" si="0"/>
        <v>87.9</v>
      </c>
      <c r="G17" s="9"/>
      <c r="H17" s="9"/>
      <c r="I17" s="9">
        <v>87.9</v>
      </c>
      <c r="J17" s="17">
        <v>2130505</v>
      </c>
      <c r="K17" s="16"/>
    </row>
    <row r="18" s="1" customFormat="1" ht="36" spans="1:11">
      <c r="A18" s="6">
        <v>13</v>
      </c>
      <c r="B18" s="7" t="s">
        <v>38</v>
      </c>
      <c r="C18" s="7" t="s">
        <v>39</v>
      </c>
      <c r="D18" s="7" t="s">
        <v>40</v>
      </c>
      <c r="E18" s="9">
        <v>49.21</v>
      </c>
      <c r="F18" s="9">
        <f t="shared" si="0"/>
        <v>23.436</v>
      </c>
      <c r="G18" s="9">
        <v>13.38</v>
      </c>
      <c r="H18" s="9">
        <v>10.056</v>
      </c>
      <c r="I18" s="9"/>
      <c r="J18" s="17">
        <v>2130505</v>
      </c>
      <c r="K18" s="16">
        <v>25.774</v>
      </c>
    </row>
    <row r="19" s="1" customFormat="1" ht="24" spans="1:11">
      <c r="A19" s="6">
        <v>14</v>
      </c>
      <c r="B19" s="7" t="s">
        <v>41</v>
      </c>
      <c r="C19" s="7" t="s">
        <v>39</v>
      </c>
      <c r="D19" s="7" t="s">
        <v>42</v>
      </c>
      <c r="E19" s="9">
        <v>8.445</v>
      </c>
      <c r="F19" s="9">
        <f t="shared" si="0"/>
        <v>8.445</v>
      </c>
      <c r="G19" s="9"/>
      <c r="H19" s="9"/>
      <c r="I19" s="9">
        <v>8.445</v>
      </c>
      <c r="J19" s="17">
        <v>2130505</v>
      </c>
      <c r="K19" s="16"/>
    </row>
    <row r="20" s="1" customFormat="1" ht="24" spans="1:11">
      <c r="A20" s="6">
        <v>15</v>
      </c>
      <c r="B20" s="7" t="s">
        <v>43</v>
      </c>
      <c r="C20" s="7" t="s">
        <v>44</v>
      </c>
      <c r="D20" s="7" t="s">
        <v>45</v>
      </c>
      <c r="E20" s="9">
        <v>98.9</v>
      </c>
      <c r="F20" s="9">
        <f t="shared" si="0"/>
        <v>98.9</v>
      </c>
      <c r="G20" s="9">
        <v>98.9</v>
      </c>
      <c r="H20" s="9"/>
      <c r="I20" s="18"/>
      <c r="J20" s="17">
        <v>2130505</v>
      </c>
      <c r="K20" s="16"/>
    </row>
    <row r="21" s="1" customFormat="1" ht="24" spans="1:11">
      <c r="A21" s="6">
        <v>16</v>
      </c>
      <c r="B21" s="10" t="s">
        <v>46</v>
      </c>
      <c r="C21" s="7" t="s">
        <v>44</v>
      </c>
      <c r="D21" s="7" t="s">
        <v>47</v>
      </c>
      <c r="E21" s="9">
        <v>78</v>
      </c>
      <c r="F21" s="9">
        <f t="shared" si="0"/>
        <v>78</v>
      </c>
      <c r="G21" s="9">
        <v>78</v>
      </c>
      <c r="H21" s="9"/>
      <c r="I21" s="18"/>
      <c r="J21" s="17">
        <v>2130505</v>
      </c>
      <c r="K21" s="16"/>
    </row>
    <row r="22" s="1" customFormat="1" ht="24" spans="1:11">
      <c r="A22" s="6">
        <v>17</v>
      </c>
      <c r="B22" s="7" t="s">
        <v>48</v>
      </c>
      <c r="C22" s="7" t="s">
        <v>44</v>
      </c>
      <c r="D22" s="7" t="s">
        <v>44</v>
      </c>
      <c r="E22" s="9">
        <v>32.04</v>
      </c>
      <c r="F22" s="9">
        <f t="shared" si="0"/>
        <v>32.04</v>
      </c>
      <c r="G22" s="9"/>
      <c r="H22" s="9">
        <v>32.04</v>
      </c>
      <c r="I22" s="9"/>
      <c r="J22" s="17">
        <v>2130505</v>
      </c>
      <c r="K22" s="16"/>
    </row>
    <row r="23" s="1" customFormat="1" ht="36" spans="1:11">
      <c r="A23" s="6">
        <v>18</v>
      </c>
      <c r="B23" s="7" t="s">
        <v>49</v>
      </c>
      <c r="C23" s="7" t="s">
        <v>50</v>
      </c>
      <c r="D23" s="7" t="s">
        <v>51</v>
      </c>
      <c r="E23" s="9">
        <v>11</v>
      </c>
      <c r="F23" s="9">
        <f t="shared" si="0"/>
        <v>11</v>
      </c>
      <c r="G23" s="9">
        <v>11</v>
      </c>
      <c r="H23" s="9"/>
      <c r="I23" s="9"/>
      <c r="J23" s="17">
        <v>2130505</v>
      </c>
      <c r="K23" s="16"/>
    </row>
    <row r="24" s="1" customFormat="1" ht="24" spans="1:11">
      <c r="A24" s="6">
        <v>19</v>
      </c>
      <c r="B24" s="7" t="s">
        <v>52</v>
      </c>
      <c r="C24" s="7" t="s">
        <v>53</v>
      </c>
      <c r="D24" s="7" t="s">
        <v>53</v>
      </c>
      <c r="E24" s="9">
        <v>3.071</v>
      </c>
      <c r="F24" s="9">
        <f t="shared" si="0"/>
        <v>3.071</v>
      </c>
      <c r="G24" s="9"/>
      <c r="H24" s="9">
        <v>3.071</v>
      </c>
      <c r="I24" s="9"/>
      <c r="J24" s="17">
        <v>2130505</v>
      </c>
      <c r="K24" s="16"/>
    </row>
    <row r="25" spans="1:11">
      <c r="A25" s="11" t="s">
        <v>54</v>
      </c>
      <c r="B25" s="11"/>
      <c r="C25" s="11"/>
      <c r="D25" s="11"/>
      <c r="E25" s="12">
        <f>SUM(E6:E24)</f>
        <v>1769.324</v>
      </c>
      <c r="F25" s="13">
        <f t="shared" si="0"/>
        <v>1614.245</v>
      </c>
      <c r="G25" s="11">
        <f>SUM(G6:G24)</f>
        <v>313.8</v>
      </c>
      <c r="H25" s="11">
        <f>SUM(H6:H24)</f>
        <v>990.445</v>
      </c>
      <c r="I25" s="11">
        <f>SUM(I6:I24)</f>
        <v>310</v>
      </c>
      <c r="J25" s="11"/>
      <c r="K25" s="19">
        <f>SUM(K6:K24)</f>
        <v>155.079</v>
      </c>
    </row>
  </sheetData>
  <mergeCells count="12">
    <mergeCell ref="A1:B1"/>
    <mergeCell ref="A2:K2"/>
    <mergeCell ref="A3:K3"/>
    <mergeCell ref="G4:I4"/>
    <mergeCell ref="A4:A5"/>
    <mergeCell ref="B4:B5"/>
    <mergeCell ref="C4:C5"/>
    <mergeCell ref="D4:D5"/>
    <mergeCell ref="E4:E5"/>
    <mergeCell ref="F4:F5"/>
    <mergeCell ref="J4:J5"/>
    <mergeCell ref="K4:K5"/>
  </mergeCells>
  <pageMargins left="0.354166666666667" right="0.275" top="0.314583333333333" bottom="0.2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2021-10-14T09:36:00Z</dcterms:created>
  <dcterms:modified xsi:type="dcterms:W3CDTF">2022-06-23T02:42:46Z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DB47F84C37D94C60B9D1C84F3411E12E</vt:lpwstr>
  </property>
  <property fmtid="{D5CDD505-2E9C-101B-9397-08002B2CF9AE}" pid="3" name="KSOProductBuildVer">
    <vt:lpwstr>2052-11.1.0.11807</vt:lpwstr>
  </property>
</Properties>
</file>