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tabRatio="946"/>
  </bookViews>
  <sheets>
    <sheet name="2020年全区结余情况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<sst xmlns="http://schemas.openxmlformats.org/spreadsheetml/2006/main" count="21">
  <si>
    <t>表29</t>
  </si>
  <si>
    <t>花溪区2020年社会保险基金预算结余情况表</t>
  </si>
  <si>
    <t>单位：万元</t>
  </si>
  <si>
    <t>项      目</t>
  </si>
  <si>
    <r>
      <t>2020</t>
    </r>
    <r>
      <rPr>
        <b/>
        <sz val="12"/>
        <color theme="1"/>
        <rFont val="宋体"/>
        <charset val="0"/>
      </rPr>
      <t>年</t>
    </r>
    <r>
      <rPr>
        <b/>
        <sz val="12"/>
        <color theme="1"/>
        <rFont val="Arial"/>
        <charset val="0"/>
      </rPr>
      <t xml:space="preserve">
</t>
    </r>
    <r>
      <rPr>
        <b/>
        <sz val="12"/>
        <color theme="1"/>
        <rFont val="宋体"/>
        <charset val="0"/>
      </rPr>
      <t>完成数</t>
    </r>
  </si>
  <si>
    <r>
      <t>2019</t>
    </r>
    <r>
      <rPr>
        <b/>
        <sz val="12"/>
        <color theme="1"/>
        <rFont val="宋体"/>
        <charset val="0"/>
      </rPr>
      <t>年</t>
    </r>
    <r>
      <rPr>
        <b/>
        <sz val="12"/>
        <color theme="1"/>
        <rFont val="Arial"/>
        <charset val="0"/>
      </rPr>
      <t xml:space="preserve">
</t>
    </r>
    <r>
      <rPr>
        <b/>
        <sz val="12"/>
        <color theme="1"/>
        <rFont val="宋体"/>
        <charset val="0"/>
      </rPr>
      <t>完成数</t>
    </r>
  </si>
  <si>
    <r>
      <t>2020</t>
    </r>
    <r>
      <rPr>
        <b/>
        <sz val="12"/>
        <color theme="1"/>
        <rFont val="宋体"/>
        <charset val="0"/>
      </rPr>
      <t>年为</t>
    </r>
    <r>
      <rPr>
        <b/>
        <sz val="12"/>
        <color theme="1"/>
        <rFont val="Arial"/>
        <charset val="0"/>
      </rPr>
      <t>2019</t>
    </r>
    <r>
      <rPr>
        <b/>
        <sz val="12"/>
        <color theme="1"/>
        <rFont val="宋体"/>
        <charset val="0"/>
      </rPr>
      <t>年</t>
    </r>
    <r>
      <rPr>
        <b/>
        <sz val="12"/>
        <color theme="1"/>
        <rFont val="Arial"/>
        <charset val="0"/>
      </rPr>
      <t>%</t>
    </r>
  </si>
  <si>
    <r>
      <t>2020</t>
    </r>
    <r>
      <rPr>
        <b/>
        <sz val="12"/>
        <color theme="1"/>
        <rFont val="宋体"/>
        <charset val="0"/>
      </rPr>
      <t>年</t>
    </r>
    <r>
      <rPr>
        <b/>
        <sz val="12"/>
        <color theme="1"/>
        <rFont val="Arial"/>
        <charset val="0"/>
      </rPr>
      <t xml:space="preserve">
</t>
    </r>
    <r>
      <rPr>
        <b/>
        <sz val="12"/>
        <color theme="1"/>
        <rFont val="宋体"/>
        <charset val="0"/>
      </rPr>
      <t>比</t>
    </r>
    <r>
      <rPr>
        <b/>
        <sz val="12"/>
        <color theme="1"/>
        <rFont val="Arial"/>
        <charset val="0"/>
      </rPr>
      <t>2019</t>
    </r>
    <r>
      <rPr>
        <b/>
        <sz val="12"/>
        <color theme="1"/>
        <rFont val="宋体"/>
        <charset val="0"/>
      </rPr>
      <t>年</t>
    </r>
    <r>
      <rPr>
        <b/>
        <sz val="12"/>
        <color theme="1"/>
        <rFont val="Arial"/>
        <charset val="0"/>
      </rPr>
      <t xml:space="preserve">
</t>
    </r>
    <r>
      <rPr>
        <b/>
        <sz val="12"/>
        <color theme="1"/>
        <rFont val="宋体"/>
        <charset val="0"/>
      </rPr>
      <t>增减额</t>
    </r>
  </si>
  <si>
    <t>备注</t>
  </si>
  <si>
    <t>栏次关系</t>
  </si>
  <si>
    <t>3=1/2</t>
  </si>
  <si>
    <t>4=1-2</t>
  </si>
  <si>
    <t>合    计</t>
  </si>
  <si>
    <t>企业职工基本养老保险基金年末滚存结余</t>
  </si>
  <si>
    <t>失业保险基金年末滚存结余</t>
  </si>
  <si>
    <t>职工基本医疗保险基金年末滚存结余</t>
  </si>
  <si>
    <t>工伤保险基金年末滚存结余</t>
  </si>
  <si>
    <t>生育保险基金年末滚存结余</t>
  </si>
  <si>
    <t>城乡居民基本养老保险基金年末滚存结余</t>
  </si>
  <si>
    <t>机关事业单位基本养老保险基金年末滚存结余</t>
  </si>
  <si>
    <t>城乡居民基本医疗保险基金年末滚存结余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</si>
</sst>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;[Red]\-#,##0\ "/>
    <numFmt numFmtId="177" formatCode="0.0%"/>
    <numFmt numFmtId="178" formatCode="#,##0_ ;\-#,##0"/>
    <numFmt numFmtId="179" formatCode="#,##0_);[Red]\(#,##0\)"/>
    <numFmt numFmtId="180" formatCode="#,##0_ "/>
  </numFmts>
  <fonts count="29"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Arial"/>
      <charset val="0"/>
    </font>
    <font>
      <sz val="12"/>
      <color theme="1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2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/>
    <xf numFmtId="0" fontId="24" fillId="0" borderId="0" applyNumberFormat="0" applyFill="0" applyBorder="0" applyAlignment="0" applyProtection="0">
      <alignment vertical="center"/>
    </xf>
    <xf numFmtId="0" fontId="8" fillId="31" borderId="11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 shrinkToFit="1"/>
    </xf>
    <xf numFmtId="10" fontId="6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right" vertical="center"/>
    </xf>
    <xf numFmtId="179" fontId="7" fillId="0" borderId="1" xfId="0" applyNumberFormat="1" applyFont="1" applyFill="1" applyBorder="1" applyAlignment="1">
      <alignment vertical="center" wrapText="1"/>
    </xf>
    <xf numFmtId="10" fontId="7" fillId="0" borderId="1" xfId="0" applyNumberFormat="1" applyFont="1" applyFill="1" applyBorder="1" applyAlignment="1">
      <alignment horizontal="right" vertical="center" shrinkToFit="1"/>
    </xf>
    <xf numFmtId="180" fontId="7" fillId="0" borderId="1" xfId="0" applyNumberFormat="1" applyFont="1" applyFill="1" applyBorder="1" applyAlignment="1">
      <alignment horizontal="right" vertical="center" shrinkToFit="1"/>
    </xf>
    <xf numFmtId="178" fontId="7" fillId="2" borderId="1" xfId="0" applyNumberFormat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D25" sqref="D25"/>
    </sheetView>
  </sheetViews>
  <sheetFormatPr defaultColWidth="9" defaultRowHeight="13.5" outlineLevelCol="5"/>
  <cols>
    <col min="1" max="1" width="48" style="2" customWidth="1"/>
    <col min="2" max="2" width="14.125" style="2" customWidth="1"/>
    <col min="3" max="3" width="11.625" style="3" customWidth="1"/>
    <col min="4" max="4" width="10.125" style="4" customWidth="1"/>
    <col min="5" max="5" width="11.125" style="4" customWidth="1"/>
    <col min="6" max="6" width="19.375" style="2" customWidth="1"/>
    <col min="7" max="16384" width="9" style="1"/>
  </cols>
  <sheetData>
    <row r="1" spans="1:1">
      <c r="A1" s="2" t="s">
        <v>0</v>
      </c>
    </row>
    <row r="2" s="1" customFormat="1" ht="39.75" customHeight="1" spans="1:6">
      <c r="A2" s="5" t="s">
        <v>1</v>
      </c>
      <c r="B2" s="5"/>
      <c r="C2" s="5"/>
      <c r="D2" s="5"/>
      <c r="E2" s="5"/>
      <c r="F2" s="5"/>
    </row>
    <row r="3" s="1" customFormat="1" ht="24.75" customHeight="1" spans="1:6">
      <c r="A3" s="6"/>
      <c r="B3" s="6"/>
      <c r="C3" s="3"/>
      <c r="D3" s="4"/>
      <c r="E3" s="4"/>
      <c r="F3" s="7" t="s">
        <v>2</v>
      </c>
    </row>
    <row r="4" s="1" customFormat="1" ht="24.75" customHeight="1" spans="1:6">
      <c r="A4" s="8" t="s">
        <v>3</v>
      </c>
      <c r="B4" s="9" t="s">
        <v>4</v>
      </c>
      <c r="C4" s="9" t="s">
        <v>5</v>
      </c>
      <c r="D4" s="10" t="s">
        <v>6</v>
      </c>
      <c r="E4" s="10" t="s">
        <v>7</v>
      </c>
      <c r="F4" s="8" t="s">
        <v>8</v>
      </c>
    </row>
    <row r="5" s="1" customFormat="1" ht="24.75" customHeight="1" spans="1:6">
      <c r="A5" s="8"/>
      <c r="B5" s="11"/>
      <c r="C5" s="12"/>
      <c r="D5" s="13"/>
      <c r="E5" s="13"/>
      <c r="F5" s="8"/>
    </row>
    <row r="6" s="1" customFormat="1" ht="30" customHeight="1" spans="1:6">
      <c r="A6" s="14" t="s">
        <v>9</v>
      </c>
      <c r="B6" s="15">
        <v>1</v>
      </c>
      <c r="C6" s="16">
        <v>2</v>
      </c>
      <c r="D6" s="16" t="s">
        <v>10</v>
      </c>
      <c r="E6" s="16" t="s">
        <v>11</v>
      </c>
      <c r="F6" s="17">
        <v>5</v>
      </c>
    </row>
    <row r="7" s="1" customFormat="1" ht="30" customHeight="1" spans="1:6">
      <c r="A7" s="8" t="s">
        <v>12</v>
      </c>
      <c r="B7" s="18">
        <f>SUM(B8:B15)</f>
        <v>13769</v>
      </c>
      <c r="C7" s="18">
        <f>SUM(C8:C15)</f>
        <v>16663</v>
      </c>
      <c r="D7" s="19">
        <f t="shared" ref="D7:D16" si="0">B7/C7</f>
        <v>0.826321790793975</v>
      </c>
      <c r="E7" s="18">
        <f>B7-C7</f>
        <v>-2894</v>
      </c>
      <c r="F7" s="20"/>
    </row>
    <row r="8" s="1" customFormat="1" ht="30" hidden="1" customHeight="1" spans="1:6">
      <c r="A8" s="21" t="s">
        <v>13</v>
      </c>
      <c r="B8" s="22"/>
      <c r="C8" s="23"/>
      <c r="D8" s="24" t="e">
        <f t="shared" si="0"/>
        <v>#DIV/0!</v>
      </c>
      <c r="E8" s="25">
        <f t="shared" ref="E7:E16" si="1">B8-C8</f>
        <v>0</v>
      </c>
      <c r="F8" s="20"/>
    </row>
    <row r="9" s="1" customFormat="1" ht="30" hidden="1" customHeight="1" spans="1:6">
      <c r="A9" s="21" t="s">
        <v>14</v>
      </c>
      <c r="B9" s="26"/>
      <c r="C9" s="27"/>
      <c r="D9" s="24" t="e">
        <f t="shared" si="0"/>
        <v>#DIV/0!</v>
      </c>
      <c r="E9" s="25">
        <f t="shared" si="1"/>
        <v>0</v>
      </c>
      <c r="F9" s="28"/>
    </row>
    <row r="10" s="1" customFormat="1" ht="30" hidden="1" customHeight="1" spans="1:6">
      <c r="A10" s="21" t="s">
        <v>15</v>
      </c>
      <c r="B10" s="22"/>
      <c r="C10" s="27"/>
      <c r="D10" s="24" t="e">
        <f t="shared" si="0"/>
        <v>#DIV/0!</v>
      </c>
      <c r="E10" s="25">
        <f t="shared" si="1"/>
        <v>0</v>
      </c>
      <c r="F10" s="28"/>
    </row>
    <row r="11" s="1" customFormat="1" ht="30" hidden="1" customHeight="1" spans="1:6">
      <c r="A11" s="21" t="s">
        <v>16</v>
      </c>
      <c r="B11" s="22"/>
      <c r="C11" s="27"/>
      <c r="D11" s="24" t="e">
        <f t="shared" si="0"/>
        <v>#DIV/0!</v>
      </c>
      <c r="E11" s="25">
        <f t="shared" si="1"/>
        <v>0</v>
      </c>
      <c r="F11" s="28"/>
    </row>
    <row r="12" s="1" customFormat="1" ht="30" hidden="1" customHeight="1" spans="1:6">
      <c r="A12" s="21" t="s">
        <v>17</v>
      </c>
      <c r="B12" s="22"/>
      <c r="C12" s="27"/>
      <c r="D12" s="24" t="e">
        <f t="shared" si="0"/>
        <v>#DIV/0!</v>
      </c>
      <c r="E12" s="25">
        <f t="shared" si="1"/>
        <v>0</v>
      </c>
      <c r="F12" s="28"/>
    </row>
    <row r="13" s="1" customFormat="1" ht="30" customHeight="1" spans="1:6">
      <c r="A13" s="21" t="s">
        <v>18</v>
      </c>
      <c r="B13" s="26">
        <v>11225</v>
      </c>
      <c r="C13" s="27">
        <v>10454</v>
      </c>
      <c r="D13" s="24">
        <f t="shared" si="0"/>
        <v>1.07375167400038</v>
      </c>
      <c r="E13" s="25">
        <f t="shared" si="1"/>
        <v>771</v>
      </c>
      <c r="F13" s="28"/>
    </row>
    <row r="14" s="1" customFormat="1" ht="30" customHeight="1" spans="1:6">
      <c r="A14" s="21" t="s">
        <v>19</v>
      </c>
      <c r="B14" s="22">
        <v>2544</v>
      </c>
      <c r="C14" s="27">
        <v>6209</v>
      </c>
      <c r="D14" s="24">
        <f t="shared" si="0"/>
        <v>0.409727814462876</v>
      </c>
      <c r="E14" s="25">
        <f t="shared" si="1"/>
        <v>-3665</v>
      </c>
      <c r="F14" s="28"/>
    </row>
    <row r="15" s="1" customFormat="1" ht="30" hidden="1" customHeight="1" spans="1:6">
      <c r="A15" s="21" t="s">
        <v>20</v>
      </c>
      <c r="B15" s="29"/>
      <c r="C15" s="27"/>
      <c r="D15" s="24" t="e">
        <f t="shared" si="0"/>
        <v>#DIV/0!</v>
      </c>
      <c r="E15" s="25">
        <f t="shared" si="1"/>
        <v>0</v>
      </c>
      <c r="F15" s="28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802777777777778" bottom="0.605555555555556" header="0.507638888888889" footer="0.507638888888889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2020年全区结余情况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Lenovo</cp:lastModifiedBy>
  <cp:revision>1</cp:revision>
  <dcterms:created xsi:type="dcterms:W3CDTF">2017-01-19T06:41:00Z</dcterms:created>
  <cp:lastPrinted>2019-01-18T04:37:00Z</cp:lastPrinted>
  <dcterms:modified xsi:type="dcterms:W3CDTF">2021-02-23T02:22:36Z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