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930" firstSheet="6" activeTab="7"/>
  </bookViews>
  <sheets>
    <sheet name="目录" sheetId="1" r:id="rId1"/>
    <sheet name="表1 部门收支总体情况表" sheetId="2" r:id="rId2"/>
    <sheet name="表2 部门收入总体情况表" sheetId="3" r:id="rId3"/>
    <sheet name="表3 部门支出总体情况表" sheetId="4" r:id="rId4"/>
    <sheet name="表4 财政拨款收支总体情况表" sheetId="5" r:id="rId5"/>
    <sheet name="表5 一般公共预算支出情况表" sheetId="6" r:id="rId6"/>
    <sheet name="表6 一般公共预算基本支出情况表" sheetId="7" r:id="rId7"/>
    <sheet name="7.“三公”经费" sheetId="8" r:id="rId8"/>
    <sheet name="表8 政府性基金预算支出情况表" sheetId="9" r:id="rId9"/>
  </sheets>
  <definedNames>
    <definedName name="_xlnm.Print_Area" localSheetId="8">'表8 政府性基金预算支出情况表'!$A$1:$G$29</definedName>
    <definedName name="_xlnm.Print_Area" localSheetId="0">目录!$A$1:$D$13</definedName>
    <definedName name="_xlnm.Print_Titles" localSheetId="1">'表1 部门收支总体情况表'!$1:$4</definedName>
    <definedName name="_xlnm.Print_Titles" localSheetId="2">'表2 部门收入总体情况表'!$1:$5</definedName>
    <definedName name="_xlnm.Print_Titles" localSheetId="3">'表3 部门支出总体情况表'!$1:$5</definedName>
  </definedNames>
  <calcPr calcId="125725" fullPrecision="0"/>
</workbook>
</file>

<file path=xl/calcChain.xml><?xml version="1.0" encoding="utf-8"?>
<calcChain xmlns="http://schemas.openxmlformats.org/spreadsheetml/2006/main">
  <c r="E36" i="7"/>
  <c r="D36"/>
  <c r="C36"/>
  <c r="E6" i="6"/>
  <c r="G6"/>
  <c r="E30" i="3"/>
  <c r="F27" i="9"/>
  <c r="F26"/>
  <c r="F25"/>
  <c r="F24"/>
  <c r="F23"/>
  <c r="F22"/>
  <c r="F21"/>
  <c r="F17"/>
  <c r="F16"/>
  <c r="F15"/>
  <c r="F14"/>
  <c r="F13"/>
  <c r="F12"/>
  <c r="F11"/>
  <c r="F10"/>
  <c r="F9"/>
  <c r="F8"/>
  <c r="O9" i="8"/>
  <c r="K9"/>
  <c r="C9"/>
  <c r="F6" i="6"/>
  <c r="D25" i="5"/>
  <c r="D28" s="1"/>
  <c r="B25"/>
  <c r="B28" s="1"/>
  <c r="G30" i="4"/>
  <c r="F30"/>
  <c r="E30"/>
  <c r="G30" i="3"/>
  <c r="D25" i="2"/>
  <c r="D28" s="1"/>
  <c r="B25"/>
  <c r="B28" s="1"/>
</calcChain>
</file>

<file path=xl/sharedStrings.xml><?xml version="1.0" encoding="utf-8"?>
<sst xmlns="http://schemas.openxmlformats.org/spreadsheetml/2006/main" count="306" uniqueCount="146">
  <si>
    <t>目     录</t>
  </si>
  <si>
    <t>表1：部门收支总体情况表</t>
  </si>
  <si>
    <t>表2：部门收入总体情况表</t>
  </si>
  <si>
    <t>表3：部门支出总体情况表</t>
  </si>
  <si>
    <t>表4：财政拨款收支总体情况表</t>
  </si>
  <si>
    <t>表5：一般公共预算支出情况表</t>
  </si>
  <si>
    <t>表6：一般公共预算基本支出情况表</t>
  </si>
  <si>
    <t>表7：一般公共预算“三公”经费支出情况表</t>
  </si>
  <si>
    <t>表8：政府性基金预算支出情况表</t>
  </si>
  <si>
    <t/>
  </si>
  <si>
    <t>单位：万元</t>
  </si>
  <si>
    <t>收            入</t>
  </si>
  <si>
    <t>支              出</t>
  </si>
  <si>
    <t>项   目</t>
  </si>
  <si>
    <t>预算数</t>
  </si>
  <si>
    <t>支出性质分类</t>
  </si>
  <si>
    <t>一、一般公共预算财政拨款收入</t>
  </si>
  <si>
    <t>一、一般公共服务支出</t>
  </si>
  <si>
    <t>二、政府性基金预算财政拨款收入</t>
  </si>
  <si>
    <t>二、公共安全支出</t>
  </si>
  <si>
    <t>三、上级补助收入</t>
  </si>
  <si>
    <t>三、教育支出</t>
  </si>
  <si>
    <t>四、事业收入</t>
  </si>
  <si>
    <t>四、科学技术支出</t>
  </si>
  <si>
    <t>五、经营收入</t>
  </si>
  <si>
    <t>五、文化体育与传媒支出</t>
  </si>
  <si>
    <t>六、附属单位上缴收入</t>
  </si>
  <si>
    <t>六、社会保障和就业支出</t>
  </si>
  <si>
    <t>七、其他收入</t>
  </si>
  <si>
    <t>七、医疗卫生支出</t>
  </si>
  <si>
    <t>八、节能环保支出</t>
  </si>
  <si>
    <t>九、城乡社区支出</t>
  </si>
  <si>
    <t>十、农林水支出</t>
  </si>
  <si>
    <t>十一、交通运输支出</t>
  </si>
  <si>
    <t>十二、资源勘探电力信息等支出</t>
  </si>
  <si>
    <t>十三、商业服务业等支出</t>
  </si>
  <si>
    <t>十四、国土海洋气象等支出</t>
  </si>
  <si>
    <t>十五、住房保障支出</t>
  </si>
  <si>
    <t>十六、粮油物资储备支出</t>
  </si>
  <si>
    <t>十七、其他支出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</si>
  <si>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</si>
  <si>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</si>
  <si>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</si>
  <si>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</si>
  <si>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</si>
  <si>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</si>
  <si>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</si>
  <si>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</t>
  </si>
  <si>
    <t>项目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</si>
  <si>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</si>
  <si>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</si>
  <si>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</si>
  <si>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</si>
  <si>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</si>
  <si>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附属单位上缴收入</t>
  </si>
  <si>
    <t>其他收入</t>
  </si>
  <si>
    <t>支出功能分类科目编码</t>
  </si>
  <si>
    <t>科目名称</t>
  </si>
  <si>
    <t>类</t>
  </si>
  <si>
    <t>款</t>
  </si>
  <si>
    <t>项</t>
  </si>
  <si>
    <t>201</t>
  </si>
  <si>
    <t>36</t>
  </si>
  <si>
    <t>01</t>
  </si>
  <si>
    <t>行政运行</t>
  </si>
  <si>
    <t>210</t>
  </si>
  <si>
    <t>11</t>
  </si>
  <si>
    <t>行政单位医疗</t>
  </si>
  <si>
    <t>99</t>
  </si>
  <si>
    <t>其他行政事业单位医疗支出</t>
  </si>
  <si>
    <t>05</t>
  </si>
  <si>
    <t>专项业务</t>
  </si>
  <si>
    <t>合计</t>
  </si>
  <si>
    <t>基本支出</t>
  </si>
  <si>
    <t>项目支出</t>
  </si>
  <si>
    <t>上缴上级支出</t>
  </si>
  <si>
    <t>事业单位经营支出</t>
  </si>
  <si>
    <t>对附属单位补助支出</t>
  </si>
  <si>
    <t>（本表支出按政府收支功能分类科目填列至“项”级科目）</t>
  </si>
  <si>
    <t>科目编码</t>
  </si>
  <si>
    <t>合 计</t>
  </si>
  <si>
    <t>（本表支出按政府收支经济分类科目填列至“款”级科目）</t>
  </si>
  <si>
    <t>经济分类科目</t>
  </si>
  <si>
    <t>备注</t>
  </si>
  <si>
    <t>人员经费</t>
  </si>
  <si>
    <t>公用经费</t>
  </si>
  <si>
    <t>工资福利支出</t>
  </si>
  <si>
    <t>基本工资</t>
  </si>
  <si>
    <t>津贴补贴</t>
  </si>
  <si>
    <t>奖金</t>
  </si>
  <si>
    <t>30108</t>
  </si>
  <si>
    <t>机关事业单位基本养老保险缴费</t>
  </si>
  <si>
    <t>30109</t>
  </si>
  <si>
    <t>职业年金缴费</t>
  </si>
  <si>
    <t>工伤保险</t>
  </si>
  <si>
    <t>医疗保险</t>
  </si>
  <si>
    <t>失业保险</t>
  </si>
  <si>
    <t>商品和服务支出</t>
  </si>
  <si>
    <t>办公费</t>
  </si>
  <si>
    <t>邮电费</t>
  </si>
  <si>
    <t>公务接待费</t>
  </si>
  <si>
    <t>公务用车运行维护费</t>
  </si>
  <si>
    <t>对个人和家庭的补助</t>
  </si>
  <si>
    <t>离休费</t>
  </si>
  <si>
    <t>退休费</t>
  </si>
  <si>
    <t>公积金</t>
  </si>
  <si>
    <t>其他资本性支出</t>
  </si>
  <si>
    <t>办公设备购置</t>
  </si>
  <si>
    <t>……</t>
  </si>
  <si>
    <t>“三公”合计</t>
  </si>
  <si>
    <t>因公出国(境)费用</t>
  </si>
  <si>
    <t>公务车购置及运行费</t>
  </si>
  <si>
    <t>公务车运行维护费</t>
  </si>
  <si>
    <t>公务车购置</t>
  </si>
  <si>
    <t>同比（%）</t>
  </si>
  <si>
    <t>与上年相比增减变化原因</t>
  </si>
  <si>
    <r>
      <t>压缩</t>
    </r>
    <r>
      <rPr>
        <sz val="10"/>
        <color indexed="8"/>
        <rFont val="Arial Narrow"/>
        <family val="2"/>
      </rPr>
      <t>“</t>
    </r>
    <r>
      <rPr>
        <sz val="10"/>
        <color rgb="FF000000"/>
        <rFont val="宋体"/>
        <family val="3"/>
        <charset val="134"/>
      </rPr>
      <t>三公</t>
    </r>
    <r>
      <rPr>
        <sz val="10"/>
        <color indexed="8"/>
        <rFont val="Arial Narrow"/>
        <family val="2"/>
      </rPr>
      <t>”</t>
    </r>
    <r>
      <rPr>
        <sz val="10"/>
        <color rgb="FF000000"/>
        <rFont val="宋体"/>
        <family val="3"/>
        <charset val="134"/>
      </rPr>
      <t>经费</t>
    </r>
  </si>
  <si>
    <t>未产生此项经费</t>
  </si>
  <si>
    <t>压缩公务接待费</t>
  </si>
  <si>
    <t>压缩运行维护费</t>
  </si>
  <si>
    <t>本年政府性基金预算支出</t>
  </si>
  <si>
    <t>备注：此表无数据</t>
  </si>
  <si>
    <t>2018年花溪区（群工委）部门预算收支情况表</t>
    <phoneticPr fontId="26" type="noConversion"/>
  </si>
  <si>
    <r>
      <t>2018年花溪区（</t>
    </r>
    <r>
      <rPr>
        <b/>
        <sz val="16"/>
        <color indexed="10"/>
        <rFont val="仿宋_GB2312"/>
        <family val="3"/>
        <charset val="134"/>
      </rPr>
      <t>群工委</t>
    </r>
    <r>
      <rPr>
        <b/>
        <sz val="16"/>
        <rFont val="仿宋_GB2312"/>
        <family val="3"/>
        <charset val="134"/>
      </rPr>
      <t>）部门收支总表</t>
    </r>
    <phoneticPr fontId="26" type="noConversion"/>
  </si>
  <si>
    <t>208</t>
  </si>
  <si>
    <t>社会保障和就业支出</t>
  </si>
  <si>
    <t>02</t>
  </si>
  <si>
    <t>213</t>
  </si>
  <si>
    <t>07</t>
  </si>
  <si>
    <t>对村级一事一议的补助</t>
  </si>
  <si>
    <r>
      <t>2018年花溪区（</t>
    </r>
    <r>
      <rPr>
        <b/>
        <sz val="16"/>
        <color indexed="10"/>
        <rFont val="仿宋_GB2312"/>
        <family val="3"/>
        <charset val="134"/>
      </rPr>
      <t>群工委</t>
    </r>
    <r>
      <rPr>
        <b/>
        <sz val="16"/>
        <rFont val="仿宋_GB2312"/>
        <family val="3"/>
        <charset val="134"/>
      </rPr>
      <t>）部门收入总表</t>
    </r>
    <phoneticPr fontId="26" type="noConversion"/>
  </si>
  <si>
    <r>
      <t>2018年花溪区（</t>
    </r>
    <r>
      <rPr>
        <b/>
        <sz val="16"/>
        <color indexed="10"/>
        <rFont val="仿宋_GB2312"/>
        <family val="3"/>
        <charset val="134"/>
      </rPr>
      <t>群工委</t>
    </r>
    <r>
      <rPr>
        <b/>
        <sz val="16"/>
        <rFont val="仿宋_GB2312"/>
        <family val="3"/>
        <charset val="134"/>
      </rPr>
      <t>）部门支出总表</t>
    </r>
    <phoneticPr fontId="26" type="noConversion"/>
  </si>
  <si>
    <r>
      <t>2018年花溪区（</t>
    </r>
    <r>
      <rPr>
        <b/>
        <sz val="16"/>
        <color indexed="10"/>
        <rFont val="仿宋_GB2312"/>
        <family val="3"/>
        <charset val="134"/>
      </rPr>
      <t>群工委</t>
    </r>
    <r>
      <rPr>
        <b/>
        <sz val="16"/>
        <rFont val="仿宋_GB2312"/>
        <family val="3"/>
        <charset val="134"/>
      </rPr>
      <t>）财政拨款收支总表</t>
    </r>
    <phoneticPr fontId="26" type="noConversion"/>
  </si>
  <si>
    <r>
      <t>2018年花溪区（</t>
    </r>
    <r>
      <rPr>
        <b/>
        <sz val="16"/>
        <color indexed="10"/>
        <rFont val="仿宋_GB2312"/>
        <family val="3"/>
        <charset val="134"/>
      </rPr>
      <t>群工委</t>
    </r>
    <r>
      <rPr>
        <b/>
        <sz val="16"/>
        <rFont val="仿宋_GB2312"/>
        <family val="3"/>
        <charset val="134"/>
      </rPr>
      <t>）一般公共预算支出表</t>
    </r>
    <phoneticPr fontId="26" type="noConversion"/>
  </si>
  <si>
    <t>30104</t>
  </si>
  <si>
    <t>工会费</t>
  </si>
  <si>
    <t>残保金</t>
  </si>
  <si>
    <t>车改补贴</t>
  </si>
  <si>
    <t>离退休人员待遇增资</t>
  </si>
  <si>
    <t>成果奖</t>
  </si>
  <si>
    <r>
      <t>2018年花溪区（</t>
    </r>
    <r>
      <rPr>
        <b/>
        <sz val="16"/>
        <color indexed="10"/>
        <rFont val="仿宋_GB2312"/>
        <family val="3"/>
        <charset val="134"/>
      </rPr>
      <t>群工委</t>
    </r>
    <r>
      <rPr>
        <b/>
        <sz val="16"/>
        <rFont val="仿宋_GB2312"/>
        <family val="3"/>
        <charset val="134"/>
      </rPr>
      <t>）一般公共预算基本支出明细表（按经济科目分类）</t>
    </r>
    <phoneticPr fontId="26" type="noConversion"/>
  </si>
  <si>
    <r>
      <t>2018年花溪区（</t>
    </r>
    <r>
      <rPr>
        <b/>
        <sz val="18"/>
        <color indexed="10"/>
        <rFont val="仿宋_GB2312"/>
        <family val="3"/>
        <charset val="134"/>
      </rPr>
      <t>群工委</t>
    </r>
    <r>
      <rPr>
        <b/>
        <sz val="18"/>
        <color rgb="FF000000"/>
        <rFont val="仿宋_GB2312"/>
        <family val="3"/>
        <charset val="134"/>
      </rPr>
      <t>）一般公共预算“三公”经费支出情况表</t>
    </r>
    <phoneticPr fontId="26" type="noConversion"/>
  </si>
  <si>
    <r>
      <t>2018年花溪区（</t>
    </r>
    <r>
      <rPr>
        <b/>
        <sz val="16"/>
        <color indexed="10"/>
        <rFont val="仿宋_GB2312"/>
        <family val="3"/>
        <charset val="134"/>
      </rPr>
      <t>群工委</t>
    </r>
    <r>
      <rPr>
        <b/>
        <sz val="16"/>
        <rFont val="仿宋_GB2312"/>
        <family val="3"/>
        <charset val="134"/>
      </rPr>
      <t>）政府性基金预算支出表</t>
    </r>
    <phoneticPr fontId="26" type="noConversion"/>
  </si>
  <si>
    <t>此表无数据</t>
    <phoneticPr fontId="26" type="noConversion"/>
  </si>
  <si>
    <t>2017年一般公共预算数</t>
    <phoneticPr fontId="26" type="noConversion"/>
  </si>
  <si>
    <t>2018年一般公共预算数</t>
    <phoneticPr fontId="26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</si>
</sst>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0.00_ "/>
    <numFmt numFmtId="178" formatCode="0_);[Red]\(0\)"/>
  </numFmts>
  <fonts count="28">
    <font>
      <sz val="10"/>
      <name val="Times New Roman"/>
      <family val="1"/>
      <charset val="134"/>
    </font>
    <font>
      <b/>
      <sz val="10"/>
      <name val="Times New Roman"/>
      <family val="1"/>
      <charset val="134"/>
    </font>
    <font>
      <b/>
      <sz val="12"/>
      <name val="Times New Roman"/>
      <family val="1"/>
      <charset val="134"/>
    </font>
    <font>
      <sz val="12"/>
      <name val="Times New Roman"/>
      <family val="1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6"/>
      <name val="仿宋_GB2312"/>
      <family val="3"/>
      <charset val="134"/>
    </font>
    <font>
      <sz val="10"/>
      <name val="Arial Narrow"/>
      <family val="2"/>
    </font>
    <font>
      <b/>
      <sz val="18"/>
      <color rgb="FF000000"/>
      <name val="仿宋_GB2312"/>
      <family val="3"/>
      <charset val="134"/>
    </font>
    <font>
      <b/>
      <sz val="18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color indexed="8"/>
      <name val="Arial Narrow"/>
      <family val="2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u/>
      <sz val="16"/>
      <name val="仿宋_GB2312"/>
      <family val="3"/>
      <charset val="134"/>
    </font>
    <font>
      <b/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u/>
      <sz val="12"/>
      <name val="仿宋_GB2312"/>
      <family val="3"/>
      <charset val="134"/>
    </font>
    <font>
      <b/>
      <u/>
      <sz val="12"/>
      <name val="仿宋_GB2312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sz val="16"/>
      <name val="仿宋"/>
      <family val="3"/>
      <charset val="134"/>
    </font>
    <font>
      <b/>
      <sz val="16"/>
      <color indexed="10"/>
      <name val="仿宋_GB2312"/>
      <family val="3"/>
      <charset val="134"/>
    </font>
    <font>
      <b/>
      <sz val="18"/>
      <color indexed="10"/>
      <name val="仿宋_GB2312"/>
      <family val="3"/>
      <charset val="134"/>
    </font>
    <font>
      <sz val="9"/>
      <name val="Times New Roman"/>
      <family val="1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>
      <alignment vertical="center"/>
    </xf>
    <xf numFmtId="0" fontId="27" fillId="0" borderId="0" applyProtection="0">
      <alignment vertical="center"/>
    </xf>
  </cellStyleXfs>
  <cellXfs count="166"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 shrinkToFit="1"/>
    </xf>
    <xf numFmtId="49" fontId="4" fillId="0" borderId="4" xfId="0" applyNumberFormat="1" applyFont="1" applyBorder="1" applyAlignment="1" applyProtection="1"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177" fontId="4" fillId="0" borderId="4" xfId="0" applyNumberFormat="1" applyFont="1" applyBorder="1" applyAlignment="1" applyProtection="1">
      <alignment horizontal="left" vertical="center" wrapText="1"/>
      <protection locked="0"/>
    </xf>
    <xf numFmtId="177" fontId="4" fillId="0" borderId="5" xfId="0" applyNumberFormat="1" applyFont="1" applyBorder="1" applyAlignment="1" applyProtection="1">
      <alignment horizontal="right" vertical="center" wrapText="1"/>
    </xf>
    <xf numFmtId="177" fontId="4" fillId="0" borderId="4" xfId="0" applyNumberFormat="1" applyFont="1" applyBorder="1" applyAlignment="1" applyProtection="1">
      <alignment horizontal="right" vertical="center" wrapText="1"/>
      <protection locked="0"/>
    </xf>
    <xf numFmtId="49" fontId="4" fillId="0" borderId="2" xfId="0" applyNumberFormat="1" applyFont="1" applyBorder="1" applyAlignment="1" applyProtection="1"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left" vertical="center" wrapText="1"/>
      <protection locked="0"/>
    </xf>
    <xf numFmtId="177" fontId="4" fillId="0" borderId="3" xfId="0" applyNumberFormat="1" applyFont="1" applyBorder="1" applyAlignment="1" applyProtection="1">
      <alignment horizontal="right" vertical="center" wrapText="1"/>
    </xf>
    <xf numFmtId="177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3" xfId="0" applyNumberFormat="1" applyFont="1" applyBorder="1" applyAlignment="1" applyProtection="1">
      <alignment horizontal="right" vertical="center"/>
    </xf>
    <xf numFmtId="177" fontId="4" fillId="0" borderId="2" xfId="0" applyNumberFormat="1" applyFont="1" applyBorder="1" applyAlignment="1" applyProtection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</xf>
    <xf numFmtId="0" fontId="5" fillId="0" borderId="0" xfId="0" applyFont="1" applyProtection="1">
      <alignment vertical="center"/>
      <protection locked="0"/>
    </xf>
    <xf numFmtId="176" fontId="7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 wrapText="1" shrinkToFit="1"/>
    </xf>
    <xf numFmtId="176" fontId="7" fillId="0" borderId="2" xfId="0" applyNumberFormat="1" applyFont="1" applyBorder="1" applyAlignment="1" applyProtection="1">
      <alignment horizontal="center" vertical="center"/>
    </xf>
    <xf numFmtId="176" fontId="11" fillId="2" borderId="2" xfId="0" applyNumberFormat="1" applyFont="1" applyFill="1" applyBorder="1" applyAlignment="1" applyProtection="1">
      <alignment horizontal="center" vertical="center"/>
    </xf>
    <xf numFmtId="176" fontId="11" fillId="2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176" fontId="12" fillId="2" borderId="2" xfId="0" applyNumberFormat="1" applyFont="1" applyFill="1" applyBorder="1" applyAlignment="1" applyProtection="1">
      <alignment horizontal="center" vertical="center" wrapText="1"/>
    </xf>
    <xf numFmtId="176" fontId="13" fillId="0" borderId="2" xfId="0" applyNumberFormat="1" applyFont="1" applyBorder="1" applyAlignment="1" applyProtection="1">
      <alignment horizontal="center" vertical="center" wrapText="1"/>
    </xf>
    <xf numFmtId="177" fontId="4" fillId="0" borderId="0" xfId="0" applyNumberFormat="1" applyFont="1" applyProtection="1">
      <alignment vertical="center"/>
    </xf>
    <xf numFmtId="177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Protection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Alignment="1" applyProtection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Protection="1">
      <alignment vertical="center"/>
    </xf>
    <xf numFmtId="0" fontId="4" fillId="0" borderId="2" xfId="0" applyFont="1" applyBorder="1" applyAlignment="1" applyProtection="1">
      <alignment horizontal="left" vertical="center"/>
    </xf>
    <xf numFmtId="49" fontId="4" fillId="0" borderId="2" xfId="0" applyNumberFormat="1" applyFont="1" applyBorder="1" applyAlignment="1" applyProtection="1">
      <alignment horizontal="left" vertical="center"/>
    </xf>
    <xf numFmtId="177" fontId="4" fillId="0" borderId="2" xfId="0" applyNumberFormat="1" applyFont="1" applyBorder="1" applyProtection="1">
      <alignment vertical="center"/>
    </xf>
    <xf numFmtId="49" fontId="4" fillId="0" borderId="2" xfId="0" applyNumberFormat="1" applyFont="1" applyBorder="1" applyAlignment="1" applyProtection="1">
      <alignment horizontal="center" vertical="center"/>
    </xf>
    <xf numFmtId="49" fontId="4" fillId="0" borderId="0" xfId="0" applyNumberFormat="1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49" fontId="4" fillId="0" borderId="1" xfId="0" applyNumberFormat="1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177" fontId="4" fillId="0" borderId="7" xfId="0" applyNumberFormat="1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49" fontId="4" fillId="0" borderId="2" xfId="0" applyNumberFormat="1" applyFont="1" applyBorder="1" applyProtection="1">
      <alignment vertical="center"/>
    </xf>
    <xf numFmtId="49" fontId="4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/>
    <xf numFmtId="0" fontId="16" fillId="0" borderId="0" xfId="0" applyFont="1" applyAlignment="1" applyProtection="1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right"/>
    </xf>
    <xf numFmtId="0" fontId="4" fillId="0" borderId="2" xfId="0" applyFont="1" applyBorder="1" applyAlignment="1" applyProtection="1">
      <alignment vertical="center" indent="2"/>
    </xf>
    <xf numFmtId="176" fontId="4" fillId="0" borderId="2" xfId="0" applyNumberFormat="1" applyFont="1" applyBorder="1" applyAlignment="1" applyProtection="1">
      <alignment horizontal="right" vertical="center" wrapText="1"/>
    </xf>
    <xf numFmtId="176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>
      <alignment horizontal="center" vertical="center"/>
      <protection locked="0"/>
    </xf>
    <xf numFmtId="178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7" fontId="4" fillId="0" borderId="5" xfId="0" applyNumberFormat="1" applyFont="1" applyBorder="1" applyAlignment="1" applyProtection="1">
      <alignment horizontal="right" vertical="center" wrapText="1"/>
      <protection locked="0"/>
    </xf>
    <xf numFmtId="177" fontId="4" fillId="0" borderId="3" xfId="0" applyNumberFormat="1" applyFont="1" applyBorder="1" applyAlignment="1" applyProtection="1">
      <alignment horizontal="right" vertical="center" wrapText="1"/>
      <protection locked="0"/>
    </xf>
    <xf numFmtId="177" fontId="4" fillId="0" borderId="2" xfId="0" applyNumberFormat="1" applyFont="1" applyBorder="1" applyAlignment="1" applyProtection="1">
      <protection locked="0"/>
    </xf>
    <xf numFmtId="177" fontId="4" fillId="0" borderId="3" xfId="0" applyNumberFormat="1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7" xfId="0" applyFont="1" applyBorder="1" applyAlignment="1" applyProtection="1">
      <alignment horizontal="left" vertical="center"/>
    </xf>
    <xf numFmtId="176" fontId="4" fillId="0" borderId="6" xfId="0" applyNumberFormat="1" applyFont="1" applyBorder="1" applyAlignment="1" applyProtection="1">
      <alignment horizontal="right" vertical="center" wrapText="1"/>
    </xf>
    <xf numFmtId="0" fontId="20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23" fillId="0" borderId="0" xfId="0" applyFont="1" applyAlignment="1" applyProtection="1">
      <alignment horizontal="left" vertical="center" indent="3"/>
    </xf>
    <xf numFmtId="177" fontId="4" fillId="0" borderId="2" xfId="1" applyNumberFormat="1" applyFont="1" applyFill="1" applyBorder="1" applyAlignment="1" applyProtection="1">
      <alignment horizontal="left" vertical="center" wrapText="1"/>
      <protection locked="0"/>
    </xf>
    <xf numFmtId="177" fontId="4" fillId="0" borderId="2" xfId="1" applyNumberFormat="1" applyFont="1" applyFill="1" applyBorder="1" applyAlignment="1" applyProtection="1">
      <alignment horizontal="right" vertical="center" wrapText="1"/>
    </xf>
    <xf numFmtId="49" fontId="4" fillId="0" borderId="2" xfId="1" applyNumberFormat="1" applyFont="1" applyFill="1" applyBorder="1" applyAlignment="1" applyProtection="1">
      <protection locked="0"/>
    </xf>
    <xf numFmtId="49" fontId="4" fillId="0" borderId="2" xfId="1" applyNumberFormat="1" applyFont="1" applyFill="1" applyBorder="1" applyAlignment="1" applyProtection="1">
      <alignment horizontal="center" vertical="center"/>
      <protection locked="0"/>
    </xf>
    <xf numFmtId="49" fontId="4" fillId="0" borderId="4" xfId="1" applyNumberFormat="1" applyFont="1" applyBorder="1" applyAlignment="1" applyProtection="1"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177" fontId="4" fillId="0" borderId="12" xfId="1" applyNumberFormat="1" applyFont="1" applyBorder="1" applyAlignment="1" applyProtection="1">
      <alignment horizontal="left" vertical="center" wrapText="1"/>
      <protection locked="0"/>
    </xf>
    <xf numFmtId="49" fontId="4" fillId="0" borderId="12" xfId="1" applyNumberFormat="1" applyFont="1" applyBorder="1" applyAlignment="1" applyProtection="1">
      <alignment horizontal="center" vertical="center" wrapText="1"/>
      <protection locked="0"/>
    </xf>
    <xf numFmtId="177" fontId="4" fillId="0" borderId="4" xfId="1" applyNumberFormat="1" applyFont="1" applyFill="1" applyBorder="1" applyAlignment="1" applyProtection="1">
      <alignment horizontal="left" vertical="center" wrapText="1"/>
      <protection locked="0"/>
    </xf>
    <xf numFmtId="177" fontId="4" fillId="0" borderId="4" xfId="1" applyNumberFormat="1" applyFont="1" applyBorder="1" applyAlignment="1" applyProtection="1">
      <alignment horizontal="left" vertical="center" wrapText="1"/>
      <protection locked="0"/>
    </xf>
    <xf numFmtId="177" fontId="4" fillId="0" borderId="2" xfId="1" applyNumberFormat="1" applyFont="1" applyFill="1" applyBorder="1" applyAlignment="1" applyProtection="1">
      <alignment horizontal="left" vertical="center" wrapText="1"/>
      <protection locked="0"/>
    </xf>
    <xf numFmtId="177" fontId="4" fillId="0" borderId="2" xfId="1" applyNumberFormat="1" applyFont="1" applyFill="1" applyBorder="1" applyAlignment="1" applyProtection="1">
      <alignment horizontal="right" vertical="center" wrapText="1"/>
    </xf>
    <xf numFmtId="177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2" xfId="1" applyNumberFormat="1" applyFont="1" applyFill="1" applyBorder="1" applyAlignment="1" applyProtection="1">
      <protection locked="0"/>
    </xf>
    <xf numFmtId="49" fontId="4" fillId="0" borderId="2" xfId="1" applyNumberFormat="1" applyFont="1" applyFill="1" applyBorder="1" applyAlignment="1" applyProtection="1">
      <alignment horizontal="center" vertical="center"/>
      <protection locked="0"/>
    </xf>
    <xf numFmtId="49" fontId="4" fillId="0" borderId="4" xfId="1" applyNumberFormat="1" applyFont="1" applyBorder="1" applyAlignment="1" applyProtection="1"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177" fontId="4" fillId="0" borderId="12" xfId="1" applyNumberFormat="1" applyFont="1" applyBorder="1" applyAlignment="1" applyProtection="1">
      <alignment horizontal="left" vertical="center" wrapText="1"/>
      <protection locked="0"/>
    </xf>
    <xf numFmtId="49" fontId="4" fillId="0" borderId="12" xfId="1" applyNumberFormat="1" applyFont="1" applyBorder="1" applyAlignment="1" applyProtection="1">
      <alignment horizontal="center" vertical="center" wrapText="1"/>
      <protection locked="0"/>
    </xf>
    <xf numFmtId="177" fontId="4" fillId="0" borderId="4" xfId="1" applyNumberFormat="1" applyFont="1" applyFill="1" applyBorder="1" applyAlignment="1" applyProtection="1">
      <alignment horizontal="left" vertical="center" wrapText="1"/>
      <protection locked="0"/>
    </xf>
    <xf numFmtId="177" fontId="4" fillId="0" borderId="2" xfId="1" applyNumberFormat="1" applyFont="1" applyFill="1" applyBorder="1" applyAlignment="1" applyProtection="1">
      <alignment horizontal="right" vertical="center" wrapText="1"/>
    </xf>
    <xf numFmtId="177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2" xfId="1" applyNumberFormat="1" applyFont="1" applyFill="1" applyBorder="1" applyAlignment="1" applyProtection="1">
      <protection locked="0"/>
    </xf>
    <xf numFmtId="49" fontId="4" fillId="0" borderId="2" xfId="1" applyNumberFormat="1" applyFont="1" applyFill="1" applyBorder="1" applyAlignment="1" applyProtection="1">
      <alignment horizontal="center" vertical="center"/>
      <protection locked="0"/>
    </xf>
    <xf numFmtId="49" fontId="4" fillId="0" borderId="4" xfId="1" applyNumberFormat="1" applyFont="1" applyBorder="1" applyAlignment="1" applyProtection="1"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177" fontId="4" fillId="0" borderId="12" xfId="1" applyNumberFormat="1" applyFont="1" applyBorder="1" applyAlignment="1" applyProtection="1">
      <alignment horizontal="left" vertical="center" wrapText="1"/>
      <protection locked="0"/>
    </xf>
    <xf numFmtId="49" fontId="4" fillId="0" borderId="12" xfId="1" applyNumberFormat="1" applyFont="1" applyBorder="1" applyAlignment="1" applyProtection="1">
      <alignment horizontal="center" vertical="center" wrapText="1"/>
      <protection locked="0"/>
    </xf>
    <xf numFmtId="177" fontId="4" fillId="0" borderId="4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vertical="center"/>
    </xf>
    <xf numFmtId="0" fontId="4" fillId="0" borderId="2" xfId="1" applyFont="1" applyBorder="1" applyAlignment="1" applyProtection="1">
      <alignment horizontal="left" vertical="center"/>
    </xf>
    <xf numFmtId="49" fontId="4" fillId="0" borderId="2" xfId="1" applyNumberFormat="1" applyFont="1" applyBorder="1" applyAlignment="1" applyProtection="1">
      <alignment horizontal="left"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12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wrapText="1" shrinkToFit="1"/>
    </xf>
    <xf numFmtId="0" fontId="5" fillId="0" borderId="3" xfId="0" applyFont="1" applyBorder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7" fontId="6" fillId="0" borderId="0" xfId="0" applyNumberFormat="1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177" fontId="5" fillId="0" borderId="3" xfId="0" applyNumberFormat="1" applyFont="1" applyBorder="1" applyAlignment="1" applyProtection="1">
      <alignment horizontal="center" vertical="center"/>
    </xf>
    <xf numFmtId="177" fontId="5" fillId="0" borderId="9" xfId="0" applyNumberFormat="1" applyFont="1" applyBorder="1" applyAlignment="1" applyProtection="1">
      <alignment horizontal="center" vertical="center"/>
    </xf>
    <xf numFmtId="177" fontId="5" fillId="0" borderId="6" xfId="0" applyNumberFormat="1" applyFont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 wrapText="1" shrinkToFit="1"/>
    </xf>
    <xf numFmtId="49" fontId="9" fillId="0" borderId="0" xfId="0" applyNumberFormat="1" applyFont="1" applyAlignment="1" applyProtection="1">
      <alignment horizontal="center" vertical="center" wrapText="1" shrinkToFit="1"/>
    </xf>
    <xf numFmtId="0" fontId="10" fillId="2" borderId="0" xfId="0" applyFont="1" applyFill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49" fontId="10" fillId="2" borderId="7" xfId="0" applyNumberFormat="1" applyFont="1" applyFill="1" applyBorder="1" applyAlignment="1" applyProtection="1">
      <alignment horizontal="center" vertical="center" wrapText="1" shrinkToFit="1"/>
    </xf>
    <xf numFmtId="49" fontId="10" fillId="2" borderId="7" xfId="0" applyNumberFormat="1" applyFont="1" applyFill="1" applyBorder="1" applyAlignment="1" applyProtection="1">
      <alignment horizontal="center" vertical="center"/>
    </xf>
    <xf numFmtId="49" fontId="10" fillId="2" borderId="6" xfId="0" applyNumberFormat="1" applyFont="1" applyFill="1" applyBorder="1" applyAlignment="1" applyProtection="1">
      <alignment horizontal="center" vertical="center"/>
    </xf>
    <xf numFmtId="49" fontId="10" fillId="2" borderId="8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  <color rgb="FFFFFF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7"/>
  <sheetViews>
    <sheetView topLeftCell="A13" workbookViewId="0">
      <selection activeCell="B5" sqref="B5"/>
    </sheetView>
  </sheetViews>
  <sheetFormatPr defaultColWidth="9.33203125" defaultRowHeight="14.25"/>
  <cols>
    <col min="1" max="4" width="25" style="91"/>
    <col min="5" max="32" width="12" style="91"/>
    <col min="33" max="16384" width="9.33203125" style="91"/>
  </cols>
  <sheetData>
    <row r="2" spans="1:5" ht="45.95" customHeight="1">
      <c r="A2" s="132" t="s">
        <v>122</v>
      </c>
      <c r="B2" s="132"/>
      <c r="C2" s="132"/>
      <c r="D2" s="132"/>
      <c r="E2" s="92"/>
    </row>
    <row r="4" spans="1:5" ht="45" customHeight="1">
      <c r="A4" s="132" t="s">
        <v>0</v>
      </c>
      <c r="B4" s="132"/>
      <c r="C4" s="132"/>
      <c r="D4" s="132"/>
      <c r="E4" s="92"/>
    </row>
    <row r="5" spans="1:5" ht="18.75" customHeight="1">
      <c r="A5" s="92"/>
      <c r="B5" s="92"/>
      <c r="C5" s="92"/>
      <c r="D5" s="92"/>
      <c r="E5" s="92"/>
    </row>
    <row r="6" spans="1:5" ht="30.95" customHeight="1">
      <c r="A6" s="93" t="s">
        <v>1</v>
      </c>
      <c r="B6" s="92"/>
      <c r="C6" s="92"/>
      <c r="D6" s="92"/>
      <c r="E6" s="92"/>
    </row>
    <row r="7" spans="1:5" ht="30.95" customHeight="1">
      <c r="A7" s="93" t="s">
        <v>2</v>
      </c>
      <c r="B7" s="92"/>
      <c r="C7" s="92"/>
      <c r="D7" s="92"/>
      <c r="E7" s="92"/>
    </row>
    <row r="8" spans="1:5" ht="30.95" customHeight="1">
      <c r="A8" s="93" t="s">
        <v>3</v>
      </c>
      <c r="B8" s="92"/>
      <c r="C8" s="92"/>
      <c r="D8" s="92"/>
      <c r="E8" s="92"/>
    </row>
    <row r="9" spans="1:5" ht="30.95" customHeight="1">
      <c r="A9" s="93" t="s">
        <v>4</v>
      </c>
      <c r="B9" s="92"/>
      <c r="C9" s="92"/>
      <c r="D9" s="92"/>
      <c r="E9" s="92"/>
    </row>
    <row r="10" spans="1:5" ht="30.95" customHeight="1">
      <c r="A10" s="93" t="s">
        <v>5</v>
      </c>
      <c r="B10" s="92"/>
      <c r="C10" s="92"/>
      <c r="D10" s="92"/>
      <c r="E10" s="92"/>
    </row>
    <row r="11" spans="1:5" ht="30.95" customHeight="1">
      <c r="A11" s="93" t="s">
        <v>6</v>
      </c>
      <c r="B11" s="92"/>
      <c r="C11" s="92"/>
      <c r="D11" s="92"/>
      <c r="E11" s="92"/>
    </row>
    <row r="12" spans="1:5" ht="30.95" customHeight="1">
      <c r="A12" s="93" t="s">
        <v>7</v>
      </c>
      <c r="B12" s="92"/>
      <c r="C12" s="92"/>
      <c r="D12" s="92"/>
      <c r="E12" s="92"/>
    </row>
    <row r="13" spans="1:5" ht="30.95" customHeight="1">
      <c r="A13" s="93" t="s">
        <v>8</v>
      </c>
      <c r="B13" s="92"/>
      <c r="C13" s="92"/>
      <c r="D13" s="92"/>
      <c r="E13" s="92"/>
    </row>
    <row r="14" spans="1:5" ht="30.95" customHeight="1">
      <c r="A14" s="93"/>
      <c r="B14" s="92"/>
      <c r="C14" s="92"/>
      <c r="D14" s="92"/>
      <c r="E14" s="92"/>
    </row>
    <row r="15" spans="1:5" ht="30.95" customHeight="1">
      <c r="A15" s="93"/>
      <c r="B15" s="92"/>
      <c r="C15" s="92"/>
      <c r="D15" s="92"/>
      <c r="E15" s="92"/>
    </row>
    <row r="16" spans="1:5" ht="30.95" customHeight="1">
      <c r="A16" s="93"/>
      <c r="B16" s="92"/>
      <c r="C16" s="92"/>
      <c r="D16" s="92"/>
      <c r="E16" s="92"/>
    </row>
    <row r="17" spans="1:1" ht="30.95" customHeight="1">
      <c r="A17" s="93"/>
    </row>
  </sheetData>
  <mergeCells count="2">
    <mergeCell ref="A2:D2"/>
    <mergeCell ref="A4:D4"/>
  </mergeCells>
  <phoneticPr fontId="26" type="noConversion"/>
  <pageMargins left="0.75" right="0.75" top="1" bottom="1" header="0.50972222222222197" footer="0.50972222222222197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9"/>
  <sheetViews>
    <sheetView topLeftCell="A7" workbookViewId="0">
      <selection activeCell="D10" sqref="D10"/>
    </sheetView>
  </sheetViews>
  <sheetFormatPr defaultColWidth="9.33203125" defaultRowHeight="14.25"/>
  <cols>
    <col min="1" max="1" width="50.83203125" style="73"/>
    <col min="2" max="2" width="20.83203125" style="73"/>
    <col min="3" max="3" width="50.83203125" style="73"/>
    <col min="4" max="4" width="20.83203125" style="73"/>
    <col min="5" max="243" width="6.83203125" style="73"/>
    <col min="244" max="16384" width="9.33203125" style="7"/>
  </cols>
  <sheetData>
    <row r="1" spans="1:256" s="1" customFormat="1" ht="14.25" customHeight="1">
      <c r="A1" s="133"/>
      <c r="B1" s="133"/>
      <c r="C1" s="133"/>
      <c r="D1" s="13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</row>
    <row r="2" spans="1:256" s="1" customFormat="1" ht="20.25" customHeight="1">
      <c r="A2" s="134" t="s">
        <v>123</v>
      </c>
      <c r="B2" s="135"/>
      <c r="C2" s="135"/>
      <c r="D2" s="135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 s="70" customFormat="1" ht="14.25" customHeight="1">
      <c r="A3" s="74" t="s">
        <v>9</v>
      </c>
      <c r="B3" s="75"/>
      <c r="C3" s="75"/>
      <c r="D3" s="76" t="s">
        <v>10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</row>
    <row r="4" spans="1:256" s="71" customFormat="1" ht="25.5" customHeight="1">
      <c r="A4" s="136" t="s">
        <v>11</v>
      </c>
      <c r="B4" s="136"/>
      <c r="C4" s="136" t="s">
        <v>12</v>
      </c>
      <c r="D4" s="136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</row>
    <row r="5" spans="1:256" s="72" customFormat="1" ht="14.25" customHeight="1">
      <c r="A5" s="47" t="s">
        <v>13</v>
      </c>
      <c r="B5" s="47" t="s">
        <v>14</v>
      </c>
      <c r="C5" s="47" t="s">
        <v>15</v>
      </c>
      <c r="D5" s="47" t="s">
        <v>14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</row>
    <row r="6" spans="1:256">
      <c r="A6" s="77" t="s">
        <v>16</v>
      </c>
      <c r="B6" s="78">
        <v>366.07</v>
      </c>
      <c r="C6" s="53" t="s">
        <v>17</v>
      </c>
      <c r="D6" s="79">
        <v>306.67</v>
      </c>
    </row>
    <row r="7" spans="1:256">
      <c r="A7" s="77" t="s">
        <v>18</v>
      </c>
      <c r="B7" s="78"/>
      <c r="C7" s="53" t="s">
        <v>19</v>
      </c>
      <c r="D7" s="79"/>
    </row>
    <row r="8" spans="1:256">
      <c r="A8" s="53" t="s">
        <v>20</v>
      </c>
      <c r="B8" s="78"/>
      <c r="C8" s="53" t="s">
        <v>21</v>
      </c>
      <c r="D8" s="79"/>
    </row>
    <row r="9" spans="1:256">
      <c r="A9" s="53" t="s">
        <v>22</v>
      </c>
      <c r="B9" s="78"/>
      <c r="C9" s="53" t="s">
        <v>23</v>
      </c>
      <c r="D9" s="79"/>
    </row>
    <row r="10" spans="1:256">
      <c r="A10" s="53" t="s">
        <v>24</v>
      </c>
      <c r="B10" s="78"/>
      <c r="C10" s="53" t="s">
        <v>25</v>
      </c>
      <c r="D10" s="79"/>
    </row>
    <row r="11" spans="1:256">
      <c r="A11" s="89" t="s">
        <v>26</v>
      </c>
      <c r="B11" s="78"/>
      <c r="C11" s="53" t="s">
        <v>27</v>
      </c>
      <c r="D11" s="79">
        <v>45.8</v>
      </c>
    </row>
    <row r="12" spans="1:256">
      <c r="A12" s="53" t="s">
        <v>28</v>
      </c>
      <c r="B12" s="90"/>
      <c r="C12" s="53" t="s">
        <v>29</v>
      </c>
      <c r="D12" s="79">
        <v>13.6</v>
      </c>
    </row>
    <row r="13" spans="1:256">
      <c r="A13" s="53"/>
      <c r="B13" s="90"/>
      <c r="C13" s="53" t="s">
        <v>30</v>
      </c>
      <c r="D13" s="79"/>
    </row>
    <row r="14" spans="1:256">
      <c r="A14" s="53"/>
      <c r="B14" s="90"/>
      <c r="C14" s="53" t="s">
        <v>31</v>
      </c>
      <c r="D14" s="79"/>
    </row>
    <row r="15" spans="1:256">
      <c r="A15" s="53"/>
      <c r="B15" s="90"/>
      <c r="C15" s="53" t="s">
        <v>32</v>
      </c>
      <c r="D15" s="79"/>
    </row>
    <row r="16" spans="1:256">
      <c r="A16" s="53"/>
      <c r="B16" s="90"/>
      <c r="C16" s="53" t="s">
        <v>33</v>
      </c>
      <c r="D16" s="79"/>
    </row>
    <row r="17" spans="1:4">
      <c r="A17" s="53"/>
      <c r="B17" s="90"/>
      <c r="C17" s="53" t="s">
        <v>34</v>
      </c>
      <c r="D17" s="79"/>
    </row>
    <row r="18" spans="1:4">
      <c r="A18" s="53"/>
      <c r="B18" s="90"/>
      <c r="C18" s="53" t="s">
        <v>35</v>
      </c>
      <c r="D18" s="79"/>
    </row>
    <row r="19" spans="1:4">
      <c r="A19" s="53"/>
      <c r="B19" s="90"/>
      <c r="C19" s="53" t="s">
        <v>36</v>
      </c>
      <c r="D19" s="79"/>
    </row>
    <row r="20" spans="1:4">
      <c r="A20" s="53"/>
      <c r="B20" s="90"/>
      <c r="C20" s="53" t="s">
        <v>37</v>
      </c>
      <c r="D20" s="79"/>
    </row>
    <row r="21" spans="1:4">
      <c r="A21" s="53"/>
      <c r="B21" s="90"/>
      <c r="C21" s="53" t="s">
        <v>38</v>
      </c>
      <c r="D21" s="79"/>
    </row>
    <row r="22" spans="1:4">
      <c r="A22" s="53"/>
      <c r="B22" s="90"/>
      <c r="C22" s="53" t="s">
        <v>39</v>
      </c>
      <c r="D22" s="79"/>
    </row>
    <row r="23" spans="1:4">
      <c r="A23" s="66"/>
      <c r="B23" s="78"/>
      <c r="C23" s="53"/>
      <c r="D23" s="79"/>
    </row>
    <row r="24" spans="1:4">
      <c r="A24" s="53"/>
      <c r="B24" s="78"/>
      <c r="C24" s="53"/>
      <c r="D24" s="79"/>
    </row>
    <row r="25" spans="1:4">
      <c r="A25" s="53" t="s">
        <v>40</v>
      </c>
      <c r="B25" s="78">
        <f>SUM(B6,B9:B22)</f>
        <v>366.07</v>
      </c>
      <c r="C25" s="53" t="s">
        <v>41</v>
      </c>
      <c r="D25" s="78">
        <f>SUM(D6:D24)</f>
        <v>366.07</v>
      </c>
    </row>
    <row r="26" spans="1:4">
      <c r="A26" s="53" t="s">
        <v>42</v>
      </c>
      <c r="B26" s="78"/>
      <c r="C26" s="53" t="s">
        <v>43</v>
      </c>
      <c r="D26" s="79"/>
    </row>
    <row r="27" spans="1:4">
      <c r="A27" s="53" t="s">
        <v>44</v>
      </c>
      <c r="B27" s="78"/>
      <c r="C27" s="53"/>
      <c r="D27" s="79"/>
    </row>
    <row r="28" spans="1:4">
      <c r="A28" s="50" t="s">
        <v>45</v>
      </c>
      <c r="B28" s="78">
        <f>SUM(B25:B27)</f>
        <v>366.07</v>
      </c>
      <c r="C28" s="50" t="s">
        <v>46</v>
      </c>
      <c r="D28" s="78">
        <f>SUM(D25:D27)</f>
        <v>366.07</v>
      </c>
    </row>
    <row r="29" spans="1:4">
      <c r="A29" s="80" t="s">
        <v>47</v>
      </c>
    </row>
  </sheetData>
  <mergeCells count="4">
    <mergeCell ref="A1:D1"/>
    <mergeCell ref="A2:D2"/>
    <mergeCell ref="A4:B4"/>
    <mergeCell ref="C4:D4"/>
  </mergeCells>
  <phoneticPr fontId="26" type="noConversion"/>
  <printOptions horizontalCentered="1"/>
  <pageMargins left="0.42986111111111103" right="0.389583333333333" top="0.62986111111111098" bottom="0.65972222222222199" header="0.30972222222222201" footer="0.42986111111111103"/>
  <pageSetup paperSize="9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1"/>
  <sheetViews>
    <sheetView workbookViewId="0">
      <selection activeCell="G7" sqref="G7"/>
    </sheetView>
  </sheetViews>
  <sheetFormatPr defaultColWidth="5.33203125" defaultRowHeight="14.25"/>
  <cols>
    <col min="1" max="1" width="5.83203125" style="5"/>
    <col min="2" max="2" width="5.83203125" style="6"/>
    <col min="3" max="3" width="5.83203125" style="5"/>
    <col min="4" max="4" width="18.83203125" style="5"/>
    <col min="5" max="5" width="13.83203125" style="5"/>
    <col min="6" max="14" width="13.5" style="5"/>
    <col min="15" max="233" width="6.83203125" style="5"/>
    <col min="234" max="16384" width="5.33203125" style="5"/>
  </cols>
  <sheetData>
    <row r="1" spans="1:256" s="8" customFormat="1" ht="14.25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</row>
    <row r="2" spans="1:256" s="8" customFormat="1" ht="20.25" customHeight="1">
      <c r="A2" s="134" t="s">
        <v>130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256" s="8" customFormat="1" ht="14.25" customHeight="1">
      <c r="A3" s="81"/>
      <c r="B3" s="82" t="s">
        <v>9</v>
      </c>
      <c r="C3" s="81"/>
      <c r="J3" s="83"/>
      <c r="L3" s="137" t="s">
        <v>10</v>
      </c>
      <c r="M3" s="137"/>
      <c r="N3" s="137"/>
    </row>
    <row r="4" spans="1:256" s="8" customFormat="1" ht="14.25" customHeight="1">
      <c r="A4" s="138" t="s">
        <v>48</v>
      </c>
      <c r="B4" s="138"/>
      <c r="C4" s="138"/>
      <c r="D4" s="138"/>
      <c r="E4" s="139" t="s">
        <v>40</v>
      </c>
      <c r="F4" s="139" t="s">
        <v>44</v>
      </c>
      <c r="G4" s="139" t="s">
        <v>49</v>
      </c>
      <c r="H4" s="139" t="s">
        <v>50</v>
      </c>
      <c r="I4" s="139" t="s">
        <v>51</v>
      </c>
      <c r="J4" s="139" t="s">
        <v>52</v>
      </c>
      <c r="K4" s="139" t="s">
        <v>53</v>
      </c>
      <c r="L4" s="139" t="s">
        <v>54</v>
      </c>
      <c r="M4" s="140" t="s">
        <v>55</v>
      </c>
      <c r="N4" s="139" t="s">
        <v>42</v>
      </c>
    </row>
    <row r="5" spans="1:256" s="8" customFormat="1" ht="14.25" customHeight="1">
      <c r="A5" s="139" t="s">
        <v>56</v>
      </c>
      <c r="B5" s="139"/>
      <c r="C5" s="139"/>
      <c r="D5" s="138" t="s">
        <v>57</v>
      </c>
      <c r="E5" s="139"/>
      <c r="F5" s="139"/>
      <c r="G5" s="139"/>
      <c r="H5" s="139"/>
      <c r="I5" s="139"/>
      <c r="J5" s="139"/>
      <c r="K5" s="139"/>
      <c r="L5" s="139"/>
      <c r="M5" s="140"/>
      <c r="N5" s="139"/>
    </row>
    <row r="6" spans="1:256" s="2" customFormat="1" ht="15.75" customHeight="1">
      <c r="A6" s="10" t="s">
        <v>58</v>
      </c>
      <c r="B6" s="10" t="s">
        <v>59</v>
      </c>
      <c r="C6" s="10" t="s">
        <v>60</v>
      </c>
      <c r="D6" s="138"/>
      <c r="E6" s="139"/>
      <c r="F6" s="139"/>
      <c r="G6" s="139"/>
      <c r="H6" s="139"/>
      <c r="I6" s="139"/>
      <c r="J6" s="139"/>
      <c r="K6" s="139"/>
      <c r="L6" s="139"/>
      <c r="M6" s="140"/>
      <c r="N6" s="139"/>
      <c r="O6" s="2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s="3" customFormat="1" ht="44.25" customHeight="1">
      <c r="A7" s="98" t="s">
        <v>61</v>
      </c>
      <c r="B7" s="99" t="s">
        <v>62</v>
      </c>
      <c r="C7" s="99" t="s">
        <v>63</v>
      </c>
      <c r="D7" s="99" t="s">
        <v>64</v>
      </c>
      <c r="E7" s="100">
        <v>147</v>
      </c>
      <c r="F7" s="102">
        <v>0</v>
      </c>
      <c r="G7" s="103">
        <v>147</v>
      </c>
      <c r="H7" s="14"/>
      <c r="I7" s="84"/>
      <c r="J7" s="20"/>
      <c r="K7" s="86"/>
      <c r="L7" s="86"/>
      <c r="M7" s="87"/>
      <c r="N7" s="88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3" customFormat="1" ht="15.75" customHeight="1">
      <c r="A8" s="98" t="s">
        <v>65</v>
      </c>
      <c r="B8" s="99" t="s">
        <v>66</v>
      </c>
      <c r="C8" s="99" t="s">
        <v>63</v>
      </c>
      <c r="D8" s="99" t="s">
        <v>67</v>
      </c>
      <c r="E8" s="100">
        <v>13</v>
      </c>
      <c r="F8" s="94"/>
      <c r="G8" s="103">
        <v>13</v>
      </c>
      <c r="H8" s="19"/>
      <c r="I8" s="85"/>
      <c r="J8" s="20"/>
      <c r="K8" s="86"/>
      <c r="L8" s="86"/>
      <c r="M8" s="87"/>
      <c r="N8" s="88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3" customFormat="1" ht="15.75" customHeight="1">
      <c r="A9" s="98" t="s">
        <v>65</v>
      </c>
      <c r="B9" s="99" t="s">
        <v>66</v>
      </c>
      <c r="C9" s="99" t="s">
        <v>68</v>
      </c>
      <c r="D9" s="101" t="s">
        <v>69</v>
      </c>
      <c r="E9" s="100">
        <v>0.27</v>
      </c>
      <c r="F9" s="94"/>
      <c r="G9" s="103">
        <v>0.27</v>
      </c>
      <c r="H9" s="19"/>
      <c r="I9" s="85"/>
      <c r="J9" s="20"/>
      <c r="K9" s="86"/>
      <c r="L9" s="86"/>
      <c r="M9" s="87"/>
      <c r="N9" s="88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3" customFormat="1" ht="15.75" customHeight="1">
      <c r="A10" s="96" t="s">
        <v>124</v>
      </c>
      <c r="B10" s="97" t="s">
        <v>70</v>
      </c>
      <c r="C10" s="97" t="s">
        <v>70</v>
      </c>
      <c r="D10" s="97" t="s">
        <v>125</v>
      </c>
      <c r="E10" s="102">
        <v>45.8</v>
      </c>
      <c r="F10" s="94"/>
      <c r="G10" s="95">
        <v>45.8</v>
      </c>
      <c r="H10" s="19"/>
      <c r="I10" s="85"/>
      <c r="J10" s="20"/>
      <c r="K10" s="86"/>
      <c r="L10" s="86"/>
      <c r="M10" s="87"/>
      <c r="N10" s="88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3" customFormat="1" ht="15.75" customHeight="1">
      <c r="A11" s="96" t="s">
        <v>61</v>
      </c>
      <c r="B11" s="97" t="s">
        <v>62</v>
      </c>
      <c r="C11" s="97" t="s">
        <v>126</v>
      </c>
      <c r="D11" s="97" t="s">
        <v>71</v>
      </c>
      <c r="E11" s="102">
        <v>140</v>
      </c>
      <c r="F11" s="94"/>
      <c r="G11" s="95">
        <v>140</v>
      </c>
      <c r="H11" s="19"/>
      <c r="I11" s="85"/>
      <c r="J11" s="20"/>
      <c r="K11" s="86"/>
      <c r="L11" s="86"/>
      <c r="M11" s="87"/>
      <c r="N11" s="88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3" customFormat="1" ht="15.75" customHeight="1">
      <c r="A12" s="96" t="s">
        <v>127</v>
      </c>
      <c r="B12" s="97" t="s">
        <v>128</v>
      </c>
      <c r="C12" s="97" t="s">
        <v>63</v>
      </c>
      <c r="D12" s="97" t="s">
        <v>129</v>
      </c>
      <c r="E12" s="102">
        <v>20</v>
      </c>
      <c r="F12" s="94"/>
      <c r="G12" s="95">
        <v>20</v>
      </c>
      <c r="H12" s="19"/>
      <c r="I12" s="85"/>
      <c r="J12" s="20"/>
      <c r="K12" s="86"/>
      <c r="L12" s="86"/>
      <c r="M12" s="87"/>
      <c r="N12" s="8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3" customFormat="1" ht="15.75" customHeight="1">
      <c r="A13" s="16"/>
      <c r="B13" s="17"/>
      <c r="C13" s="17"/>
      <c r="D13" s="17"/>
      <c r="E13" s="13"/>
      <c r="F13" s="18"/>
      <c r="G13" s="64"/>
      <c r="H13" s="19"/>
      <c r="I13" s="85"/>
      <c r="J13" s="20"/>
      <c r="K13" s="86"/>
      <c r="L13" s="86"/>
      <c r="M13" s="87"/>
      <c r="N13" s="88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3" customFormat="1" ht="15.75" customHeight="1">
      <c r="A14" s="16"/>
      <c r="B14" s="17"/>
      <c r="C14" s="17"/>
      <c r="D14" s="17"/>
      <c r="E14" s="13"/>
      <c r="F14" s="18"/>
      <c r="G14" s="64"/>
      <c r="H14" s="19"/>
      <c r="I14" s="85"/>
      <c r="J14" s="20"/>
      <c r="K14" s="86"/>
      <c r="L14" s="86"/>
      <c r="M14" s="87"/>
      <c r="N14" s="88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s="3" customFormat="1" ht="15.75" customHeight="1">
      <c r="A15" s="16"/>
      <c r="B15" s="17"/>
      <c r="C15" s="17"/>
      <c r="D15" s="17"/>
      <c r="E15" s="13"/>
      <c r="F15" s="18"/>
      <c r="G15" s="64"/>
      <c r="H15" s="19"/>
      <c r="I15" s="85"/>
      <c r="J15" s="20"/>
      <c r="K15" s="86"/>
      <c r="L15" s="86"/>
      <c r="M15" s="87"/>
      <c r="N15" s="88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pans="1:256" s="3" customFormat="1" ht="15.75" customHeight="1">
      <c r="A16" s="16"/>
      <c r="B16" s="17"/>
      <c r="C16" s="17"/>
      <c r="D16" s="17"/>
      <c r="E16" s="13"/>
      <c r="F16" s="18"/>
      <c r="G16" s="64"/>
      <c r="H16" s="19"/>
      <c r="I16" s="85"/>
      <c r="J16" s="20"/>
      <c r="K16" s="86"/>
      <c r="L16" s="86"/>
      <c r="M16" s="87"/>
      <c r="N16" s="88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s="3" customFormat="1" ht="15.75" customHeight="1">
      <c r="A17" s="16"/>
      <c r="B17" s="17"/>
      <c r="C17" s="17"/>
      <c r="D17" s="17"/>
      <c r="E17" s="13"/>
      <c r="F17" s="18"/>
      <c r="G17" s="64"/>
      <c r="H17" s="19"/>
      <c r="I17" s="85"/>
      <c r="J17" s="20"/>
      <c r="K17" s="86"/>
      <c r="L17" s="86"/>
      <c r="M17" s="87"/>
      <c r="N17" s="88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s="3" customFormat="1" ht="15.75" customHeight="1">
      <c r="A18" s="16"/>
      <c r="B18" s="17"/>
      <c r="C18" s="17"/>
      <c r="D18" s="17"/>
      <c r="E18" s="13"/>
      <c r="F18" s="18"/>
      <c r="G18" s="64"/>
      <c r="H18" s="19"/>
      <c r="I18" s="85"/>
      <c r="J18" s="20"/>
      <c r="K18" s="86"/>
      <c r="L18" s="86"/>
      <c r="M18" s="87"/>
      <c r="N18" s="88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s="3" customFormat="1" ht="15.75" customHeight="1">
      <c r="A19" s="16"/>
      <c r="B19" s="17"/>
      <c r="C19" s="17"/>
      <c r="D19" s="17"/>
      <c r="E19" s="13"/>
      <c r="F19" s="18"/>
      <c r="G19" s="64"/>
      <c r="H19" s="19"/>
      <c r="I19" s="85"/>
      <c r="J19" s="20"/>
      <c r="K19" s="86"/>
      <c r="L19" s="86"/>
      <c r="M19" s="87"/>
      <c r="N19" s="88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s="3" customFormat="1" ht="15.75" customHeight="1">
      <c r="A20" s="16"/>
      <c r="B20" s="17"/>
      <c r="C20" s="17"/>
      <c r="D20" s="17"/>
      <c r="E20" s="13"/>
      <c r="F20" s="18"/>
      <c r="G20" s="64"/>
      <c r="H20" s="19"/>
      <c r="I20" s="85"/>
      <c r="J20" s="20"/>
      <c r="K20" s="86"/>
      <c r="L20" s="86"/>
      <c r="M20" s="87"/>
      <c r="N20" s="88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s="3" customFormat="1" ht="15.75" customHeight="1">
      <c r="A21" s="16"/>
      <c r="B21" s="17"/>
      <c r="C21" s="17"/>
      <c r="D21" s="17"/>
      <c r="E21" s="13"/>
      <c r="F21" s="18"/>
      <c r="G21" s="64"/>
      <c r="H21" s="19"/>
      <c r="I21" s="85"/>
      <c r="J21" s="20"/>
      <c r="K21" s="86"/>
      <c r="L21" s="86"/>
      <c r="M21" s="87"/>
      <c r="N21" s="88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s="3" customFormat="1" ht="15.75" customHeight="1">
      <c r="A22" s="16"/>
      <c r="B22" s="17"/>
      <c r="C22" s="17"/>
      <c r="D22" s="17"/>
      <c r="E22" s="13"/>
      <c r="F22" s="18"/>
      <c r="G22" s="64"/>
      <c r="H22" s="19"/>
      <c r="I22" s="85"/>
      <c r="J22" s="20"/>
      <c r="K22" s="86"/>
      <c r="L22" s="86"/>
      <c r="M22" s="87"/>
      <c r="N22" s="88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s="3" customFormat="1" ht="15.75" customHeight="1">
      <c r="A23" s="16"/>
      <c r="B23" s="17"/>
      <c r="C23" s="17"/>
      <c r="D23" s="17"/>
      <c r="E23" s="13"/>
      <c r="F23" s="18"/>
      <c r="G23" s="64"/>
      <c r="H23" s="19"/>
      <c r="I23" s="85"/>
      <c r="J23" s="20"/>
      <c r="K23" s="86"/>
      <c r="L23" s="86"/>
      <c r="M23" s="87"/>
      <c r="N23" s="88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s="3" customFormat="1" ht="15.75" customHeight="1">
      <c r="A24" s="16"/>
      <c r="B24" s="17"/>
      <c r="C24" s="17"/>
      <c r="D24" s="17"/>
      <c r="E24" s="13"/>
      <c r="F24" s="18"/>
      <c r="G24" s="64"/>
      <c r="H24" s="19"/>
      <c r="I24" s="85"/>
      <c r="J24" s="20"/>
      <c r="K24" s="86"/>
      <c r="L24" s="86"/>
      <c r="M24" s="87"/>
      <c r="N24" s="88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s="3" customFormat="1" ht="15.75" customHeight="1">
      <c r="A25" s="16"/>
      <c r="B25" s="17"/>
      <c r="C25" s="17"/>
      <c r="D25" s="17"/>
      <c r="E25" s="13"/>
      <c r="F25" s="18"/>
      <c r="G25" s="64"/>
      <c r="H25" s="19"/>
      <c r="I25" s="85"/>
      <c r="J25" s="20"/>
      <c r="K25" s="86"/>
      <c r="L25" s="86"/>
      <c r="M25" s="87"/>
      <c r="N25" s="88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s="3" customFormat="1" ht="15.75" customHeight="1">
      <c r="A26" s="16"/>
      <c r="B26" s="17"/>
      <c r="C26" s="17"/>
      <c r="D26" s="17"/>
      <c r="E26" s="13"/>
      <c r="F26" s="18"/>
      <c r="G26" s="64"/>
      <c r="H26" s="19"/>
      <c r="I26" s="85"/>
      <c r="J26" s="20"/>
      <c r="K26" s="86"/>
      <c r="L26" s="86"/>
      <c r="M26" s="87"/>
      <c r="N26" s="88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s="3" customFormat="1" ht="15.75" customHeight="1">
      <c r="A27" s="16"/>
      <c r="B27" s="17"/>
      <c r="C27" s="17"/>
      <c r="D27" s="17"/>
      <c r="E27" s="13"/>
      <c r="F27" s="18"/>
      <c r="G27" s="64"/>
      <c r="H27" s="19"/>
      <c r="I27" s="85"/>
      <c r="J27" s="20"/>
      <c r="K27" s="86"/>
      <c r="L27" s="86"/>
      <c r="M27" s="87"/>
      <c r="N27" s="88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s="3" customFormat="1" ht="15.75" customHeight="1">
      <c r="A28" s="16"/>
      <c r="B28" s="17"/>
      <c r="C28" s="17"/>
      <c r="D28" s="17"/>
      <c r="E28" s="13"/>
      <c r="F28" s="18"/>
      <c r="G28" s="64"/>
      <c r="H28" s="19"/>
      <c r="I28" s="85"/>
      <c r="J28" s="20"/>
      <c r="K28" s="86"/>
      <c r="L28" s="86"/>
      <c r="M28" s="87"/>
      <c r="N28" s="88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s="3" customFormat="1" ht="15.75" customHeight="1">
      <c r="A29" s="16"/>
      <c r="B29" s="17"/>
      <c r="C29" s="17"/>
      <c r="D29" s="17"/>
      <c r="E29" s="13"/>
      <c r="F29" s="18"/>
      <c r="G29" s="64"/>
      <c r="H29" s="19"/>
      <c r="I29" s="85"/>
      <c r="J29" s="20"/>
      <c r="K29" s="86"/>
      <c r="L29" s="86"/>
      <c r="M29" s="87"/>
      <c r="N29" s="88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3" customFormat="1" ht="15.75" customHeight="1">
      <c r="A30" s="16"/>
      <c r="B30" s="17"/>
      <c r="C30" s="17"/>
      <c r="D30" s="21" t="s">
        <v>72</v>
      </c>
      <c r="E30" s="13">
        <f>SUM(E7:E13)</f>
        <v>366.07</v>
      </c>
      <c r="F30" s="22"/>
      <c r="G30" s="24">
        <f>SUM(G7:G29)</f>
        <v>366.07</v>
      </c>
      <c r="H30" s="23"/>
      <c r="I30" s="23"/>
      <c r="J30" s="24"/>
      <c r="K30" s="86"/>
      <c r="L30" s="86"/>
      <c r="M30" s="87"/>
      <c r="N30" s="88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>
      <c r="A31" s="5" t="s">
        <v>47</v>
      </c>
    </row>
  </sheetData>
  <sheetProtection insertRows="0" deleteRows="0"/>
  <mergeCells count="16">
    <mergeCell ref="A1:J1"/>
    <mergeCell ref="A2:N2"/>
    <mergeCell ref="L3:N3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6" type="noConversion"/>
  <dataValidations count="1">
    <dataValidation allowBlank="1" showInputMessage="1" showErrorMessage="1" sqref="G6 H6 K6 G12 G13 H13 I13 G14:G16 G17:G25 G26:G29 H7:H12 H14:H16 H17:H25 H26:H29 I7:I12 I14:I16 I17:I29"/>
  </dataValidations>
  <printOptions horizontalCentered="1"/>
  <pageMargins left="0.58958333333333302" right="0.58958333333333302" top="0.50972222222222197" bottom="0.73958333333333304" header="0.50972222222222197" footer="0.50972222222222197"/>
  <pageSetup paperSize="9" scale="8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31"/>
  <sheetViews>
    <sheetView workbookViewId="0">
      <selection activeCell="H11" sqref="H11"/>
    </sheetView>
  </sheetViews>
  <sheetFormatPr defaultColWidth="9.33203125" defaultRowHeight="14.25"/>
  <cols>
    <col min="1" max="1" width="5.83203125" style="5"/>
    <col min="2" max="2" width="5.83203125" style="6"/>
    <col min="3" max="3" width="5.83203125" style="5"/>
    <col min="4" max="4" width="27.33203125" style="5"/>
    <col min="5" max="10" width="13.83203125" style="5"/>
    <col min="11" max="227" width="6.83203125" style="5"/>
    <col min="228" max="250" width="5.33203125" style="5"/>
    <col min="251" max="16384" width="9.33203125" style="7"/>
  </cols>
  <sheetData>
    <row r="1" spans="1:256" s="1" customFormat="1" ht="14.25" customHeight="1">
      <c r="A1" s="133"/>
      <c r="B1" s="133"/>
      <c r="C1" s="133"/>
      <c r="D1" s="133"/>
      <c r="E1" s="133"/>
      <c r="F1" s="133"/>
      <c r="G1" s="133"/>
      <c r="H1" s="133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27"/>
      <c r="IR1" s="27"/>
      <c r="IS1" s="27"/>
      <c r="IT1" s="27"/>
      <c r="IU1" s="27"/>
      <c r="IV1" s="27"/>
    </row>
    <row r="2" spans="1:256" s="1" customFormat="1" ht="20.25" customHeight="1">
      <c r="A2" s="134" t="s">
        <v>131</v>
      </c>
      <c r="B2" s="134"/>
      <c r="C2" s="134"/>
      <c r="D2" s="134"/>
      <c r="E2" s="134"/>
      <c r="F2" s="134"/>
      <c r="G2" s="134"/>
      <c r="H2" s="134"/>
      <c r="I2" s="134"/>
      <c r="J2" s="134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27"/>
      <c r="IR2" s="27"/>
      <c r="IS2" s="27"/>
      <c r="IT2" s="27"/>
      <c r="IU2" s="27"/>
      <c r="IV2" s="27"/>
    </row>
    <row r="3" spans="1:256" s="1" customFormat="1" ht="14.25" customHeight="1">
      <c r="A3" s="81"/>
      <c r="B3" s="82" t="s">
        <v>9</v>
      </c>
      <c r="C3" s="81"/>
      <c r="D3" s="8"/>
      <c r="E3" s="8"/>
      <c r="F3" s="8"/>
      <c r="G3" s="8"/>
      <c r="H3" s="83"/>
      <c r="I3" s="8"/>
      <c r="J3" s="9" t="s">
        <v>10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27"/>
      <c r="IR3" s="27"/>
      <c r="IS3" s="27"/>
      <c r="IT3" s="27"/>
      <c r="IU3" s="27"/>
      <c r="IV3" s="27"/>
    </row>
    <row r="4" spans="1:256" s="1" customFormat="1" ht="14.25" customHeight="1">
      <c r="A4" s="138" t="s">
        <v>48</v>
      </c>
      <c r="B4" s="138"/>
      <c r="C4" s="138"/>
      <c r="D4" s="138"/>
      <c r="E4" s="139" t="s">
        <v>41</v>
      </c>
      <c r="F4" s="139" t="s">
        <v>73</v>
      </c>
      <c r="G4" s="139" t="s">
        <v>74</v>
      </c>
      <c r="H4" s="139" t="s">
        <v>75</v>
      </c>
      <c r="I4" s="139" t="s">
        <v>76</v>
      </c>
      <c r="J4" s="139" t="s">
        <v>77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27"/>
      <c r="IR4" s="27"/>
      <c r="IS4" s="27"/>
      <c r="IT4" s="27"/>
      <c r="IU4" s="27"/>
      <c r="IV4" s="27"/>
    </row>
    <row r="5" spans="1:256" s="1" customFormat="1" ht="14.25" customHeight="1">
      <c r="A5" s="139" t="s">
        <v>56</v>
      </c>
      <c r="B5" s="139"/>
      <c r="C5" s="139"/>
      <c r="D5" s="138" t="s">
        <v>57</v>
      </c>
      <c r="E5" s="139"/>
      <c r="F5" s="139"/>
      <c r="G5" s="139"/>
      <c r="H5" s="139"/>
      <c r="I5" s="139"/>
      <c r="J5" s="13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27"/>
      <c r="IR5" s="27"/>
      <c r="IS5" s="27"/>
      <c r="IT5" s="27"/>
      <c r="IU5" s="27"/>
      <c r="IV5" s="27"/>
    </row>
    <row r="6" spans="1:256" s="2" customFormat="1" ht="15.75" customHeight="1">
      <c r="A6" s="10" t="s">
        <v>58</v>
      </c>
      <c r="B6" s="10" t="s">
        <v>59</v>
      </c>
      <c r="C6" s="10" t="s">
        <v>60</v>
      </c>
      <c r="D6" s="138"/>
      <c r="E6" s="139"/>
      <c r="F6" s="139"/>
      <c r="G6" s="139"/>
      <c r="H6" s="139"/>
      <c r="I6" s="139"/>
      <c r="J6" s="13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28"/>
      <c r="IR6" s="28"/>
      <c r="IS6" s="28"/>
      <c r="IT6" s="28"/>
      <c r="IU6" s="28"/>
      <c r="IV6" s="28"/>
    </row>
    <row r="7" spans="1:256" s="3" customFormat="1" ht="14.25" customHeight="1">
      <c r="A7" s="109" t="s">
        <v>61</v>
      </c>
      <c r="B7" s="110" t="s">
        <v>62</v>
      </c>
      <c r="C7" s="110" t="s">
        <v>63</v>
      </c>
      <c r="D7" s="110" t="s">
        <v>64</v>
      </c>
      <c r="E7" s="111">
        <v>147</v>
      </c>
      <c r="F7" s="111">
        <v>147</v>
      </c>
      <c r="G7" s="106"/>
      <c r="H7" s="20"/>
      <c r="I7" s="86"/>
      <c r="J7" s="8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25"/>
      <c r="IR7" s="25"/>
      <c r="IS7" s="25"/>
      <c r="IT7" s="25"/>
      <c r="IU7" s="25"/>
      <c r="IV7" s="25"/>
    </row>
    <row r="8" spans="1:256" s="3" customFormat="1" ht="14.25" customHeight="1">
      <c r="A8" s="109" t="s">
        <v>65</v>
      </c>
      <c r="B8" s="110" t="s">
        <v>66</v>
      </c>
      <c r="C8" s="110" t="s">
        <v>63</v>
      </c>
      <c r="D8" s="110" t="s">
        <v>67</v>
      </c>
      <c r="E8" s="111">
        <v>13</v>
      </c>
      <c r="F8" s="111">
        <v>13</v>
      </c>
      <c r="G8" s="106"/>
      <c r="H8" s="20"/>
      <c r="I8" s="86"/>
      <c r="J8" s="8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25"/>
      <c r="IR8" s="25"/>
      <c r="IS8" s="25"/>
      <c r="IT8" s="25"/>
      <c r="IU8" s="25"/>
      <c r="IV8" s="25"/>
    </row>
    <row r="9" spans="1:256" s="3" customFormat="1" ht="14.25" customHeight="1">
      <c r="A9" s="109" t="s">
        <v>65</v>
      </c>
      <c r="B9" s="110" t="s">
        <v>66</v>
      </c>
      <c r="C9" s="110" t="s">
        <v>68</v>
      </c>
      <c r="D9" s="112" t="s">
        <v>69</v>
      </c>
      <c r="E9" s="111">
        <v>0.27</v>
      </c>
      <c r="F9" s="111">
        <v>0.27</v>
      </c>
      <c r="G9" s="106"/>
      <c r="H9" s="20"/>
      <c r="I9" s="86"/>
      <c r="J9" s="8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25"/>
      <c r="IR9" s="25"/>
      <c r="IS9" s="25"/>
      <c r="IT9" s="25"/>
      <c r="IU9" s="25"/>
      <c r="IV9" s="25"/>
    </row>
    <row r="10" spans="1:256" s="3" customFormat="1" ht="24.95" customHeight="1">
      <c r="A10" s="107" t="s">
        <v>124</v>
      </c>
      <c r="B10" s="108" t="s">
        <v>70</v>
      </c>
      <c r="C10" s="108" t="s">
        <v>70</v>
      </c>
      <c r="D10" s="108" t="s">
        <v>125</v>
      </c>
      <c r="E10" s="113">
        <v>45.8</v>
      </c>
      <c r="F10" s="113">
        <v>45.8</v>
      </c>
      <c r="G10" s="106"/>
      <c r="H10" s="20"/>
      <c r="I10" s="86"/>
      <c r="J10" s="8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25"/>
      <c r="IR10" s="25"/>
      <c r="IS10" s="25"/>
      <c r="IT10" s="25"/>
      <c r="IU10" s="25"/>
      <c r="IV10" s="25"/>
    </row>
    <row r="11" spans="1:256" s="3" customFormat="1" ht="14.25" customHeight="1">
      <c r="A11" s="107" t="s">
        <v>61</v>
      </c>
      <c r="B11" s="108" t="s">
        <v>62</v>
      </c>
      <c r="C11" s="108" t="s">
        <v>126</v>
      </c>
      <c r="D11" s="108" t="s">
        <v>71</v>
      </c>
      <c r="E11" s="113">
        <v>140</v>
      </c>
      <c r="F11" s="105"/>
      <c r="G11" s="106">
        <v>140</v>
      </c>
      <c r="H11" s="20"/>
      <c r="I11" s="86"/>
      <c r="J11" s="8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25"/>
      <c r="IR11" s="25"/>
      <c r="IS11" s="25"/>
      <c r="IT11" s="25"/>
      <c r="IU11" s="25"/>
      <c r="IV11" s="25"/>
    </row>
    <row r="12" spans="1:256" s="3" customFormat="1" ht="15.75" customHeight="1">
      <c r="A12" s="107" t="s">
        <v>127</v>
      </c>
      <c r="B12" s="108" t="s">
        <v>128</v>
      </c>
      <c r="C12" s="108" t="s">
        <v>63</v>
      </c>
      <c r="D12" s="108" t="s">
        <v>129</v>
      </c>
      <c r="E12" s="113">
        <v>20</v>
      </c>
      <c r="F12" s="105"/>
      <c r="G12" s="106">
        <v>20</v>
      </c>
      <c r="H12" s="20"/>
      <c r="I12" s="86"/>
      <c r="J12" s="86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25"/>
      <c r="IR12" s="25"/>
      <c r="IS12" s="25"/>
      <c r="IT12" s="25"/>
      <c r="IU12" s="25"/>
      <c r="IV12" s="25"/>
    </row>
    <row r="13" spans="1:256" s="3" customFormat="1" ht="15.75" customHeight="1">
      <c r="A13" s="107"/>
      <c r="B13" s="108"/>
      <c r="C13" s="108"/>
      <c r="D13" s="108"/>
      <c r="E13" s="104"/>
      <c r="F13" s="105"/>
      <c r="G13" s="106"/>
      <c r="H13" s="20"/>
      <c r="I13" s="86"/>
      <c r="J13" s="8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25"/>
      <c r="IR13" s="25"/>
      <c r="IS13" s="25"/>
      <c r="IT13" s="25"/>
      <c r="IU13" s="25"/>
      <c r="IV13" s="25"/>
    </row>
    <row r="14" spans="1:256" s="3" customFormat="1" ht="15.75" customHeight="1">
      <c r="A14" s="16"/>
      <c r="B14" s="17"/>
      <c r="C14" s="17"/>
      <c r="D14" s="17"/>
      <c r="E14" s="13"/>
      <c r="F14" s="64"/>
      <c r="G14" s="85"/>
      <c r="H14" s="20"/>
      <c r="I14" s="86"/>
      <c r="J14" s="8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25"/>
      <c r="IR14" s="25"/>
      <c r="IS14" s="25"/>
      <c r="IT14" s="25"/>
      <c r="IU14" s="25"/>
      <c r="IV14" s="25"/>
    </row>
    <row r="15" spans="1:256" s="3" customFormat="1" ht="15.75" customHeight="1">
      <c r="A15" s="16"/>
      <c r="B15" s="17"/>
      <c r="C15" s="17"/>
      <c r="D15" s="17"/>
      <c r="E15" s="13"/>
      <c r="F15" s="64"/>
      <c r="G15" s="85"/>
      <c r="H15" s="20"/>
      <c r="I15" s="86"/>
      <c r="J15" s="8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25"/>
      <c r="IR15" s="25"/>
      <c r="IS15" s="25"/>
      <c r="IT15" s="25"/>
      <c r="IU15" s="25"/>
      <c r="IV15" s="25"/>
    </row>
    <row r="16" spans="1:256" s="3" customFormat="1" ht="15.75" customHeight="1">
      <c r="A16" s="16"/>
      <c r="B16" s="17"/>
      <c r="C16" s="17"/>
      <c r="D16" s="17"/>
      <c r="E16" s="13"/>
      <c r="F16" s="64"/>
      <c r="G16" s="85"/>
      <c r="H16" s="20"/>
      <c r="I16" s="86"/>
      <c r="J16" s="8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25"/>
      <c r="IR16" s="25"/>
      <c r="IS16" s="25"/>
      <c r="IT16" s="25"/>
      <c r="IU16" s="25"/>
      <c r="IV16" s="25"/>
    </row>
    <row r="17" spans="1:256" s="3" customFormat="1" ht="15.75" customHeight="1">
      <c r="A17" s="16"/>
      <c r="B17" s="17"/>
      <c r="C17" s="17"/>
      <c r="D17" s="17"/>
      <c r="E17" s="13"/>
      <c r="F17" s="64"/>
      <c r="G17" s="85"/>
      <c r="H17" s="20"/>
      <c r="I17" s="86"/>
      <c r="J17" s="8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25"/>
      <c r="IR17" s="25"/>
      <c r="IS17" s="25"/>
      <c r="IT17" s="25"/>
      <c r="IU17" s="25"/>
      <c r="IV17" s="25"/>
    </row>
    <row r="18" spans="1:256" s="3" customFormat="1" ht="15.75" customHeight="1">
      <c r="A18" s="16"/>
      <c r="B18" s="17"/>
      <c r="C18" s="17"/>
      <c r="D18" s="17"/>
      <c r="E18" s="13"/>
      <c r="F18" s="64"/>
      <c r="G18" s="85"/>
      <c r="H18" s="20"/>
      <c r="I18" s="86"/>
      <c r="J18" s="8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25"/>
      <c r="IR18" s="25"/>
      <c r="IS18" s="25"/>
      <c r="IT18" s="25"/>
      <c r="IU18" s="25"/>
      <c r="IV18" s="25"/>
    </row>
    <row r="19" spans="1:256" s="3" customFormat="1" ht="15.75" customHeight="1">
      <c r="A19" s="16"/>
      <c r="B19" s="17"/>
      <c r="C19" s="17"/>
      <c r="D19" s="17"/>
      <c r="E19" s="13"/>
      <c r="F19" s="64"/>
      <c r="G19" s="85"/>
      <c r="H19" s="20"/>
      <c r="I19" s="86"/>
      <c r="J19" s="86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25"/>
      <c r="IR19" s="25"/>
      <c r="IS19" s="25"/>
      <c r="IT19" s="25"/>
      <c r="IU19" s="25"/>
      <c r="IV19" s="25"/>
    </row>
    <row r="20" spans="1:256" s="3" customFormat="1" ht="15.75" customHeight="1">
      <c r="A20" s="16"/>
      <c r="B20" s="17"/>
      <c r="C20" s="17"/>
      <c r="D20" s="17"/>
      <c r="E20" s="13"/>
      <c r="F20" s="64"/>
      <c r="G20" s="85"/>
      <c r="H20" s="20"/>
      <c r="I20" s="86"/>
      <c r="J20" s="86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25"/>
      <c r="IR20" s="25"/>
      <c r="IS20" s="25"/>
      <c r="IT20" s="25"/>
      <c r="IU20" s="25"/>
      <c r="IV20" s="25"/>
    </row>
    <row r="21" spans="1:256" s="3" customFormat="1" ht="15.75" customHeight="1">
      <c r="A21" s="16"/>
      <c r="B21" s="17"/>
      <c r="C21" s="17"/>
      <c r="D21" s="17"/>
      <c r="E21" s="13"/>
      <c r="F21" s="64"/>
      <c r="G21" s="85"/>
      <c r="H21" s="20"/>
      <c r="I21" s="86"/>
      <c r="J21" s="8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25"/>
      <c r="IR21" s="25"/>
      <c r="IS21" s="25"/>
      <c r="IT21" s="25"/>
      <c r="IU21" s="25"/>
      <c r="IV21" s="25"/>
    </row>
    <row r="22" spans="1:256" s="3" customFormat="1" ht="15.75" customHeight="1">
      <c r="A22" s="16"/>
      <c r="B22" s="17"/>
      <c r="C22" s="17"/>
      <c r="D22" s="17"/>
      <c r="E22" s="13"/>
      <c r="F22" s="64"/>
      <c r="G22" s="85"/>
      <c r="H22" s="20"/>
      <c r="I22" s="86"/>
      <c r="J22" s="8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25"/>
      <c r="IR22" s="25"/>
      <c r="IS22" s="25"/>
      <c r="IT22" s="25"/>
      <c r="IU22" s="25"/>
      <c r="IV22" s="25"/>
    </row>
    <row r="23" spans="1:256" s="3" customFormat="1" ht="15.75" customHeight="1">
      <c r="A23" s="16"/>
      <c r="B23" s="17"/>
      <c r="C23" s="17"/>
      <c r="D23" s="17"/>
      <c r="E23" s="13"/>
      <c r="F23" s="64"/>
      <c r="G23" s="85"/>
      <c r="H23" s="20"/>
      <c r="I23" s="86"/>
      <c r="J23" s="8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25"/>
      <c r="IR23" s="25"/>
      <c r="IS23" s="25"/>
      <c r="IT23" s="25"/>
      <c r="IU23" s="25"/>
      <c r="IV23" s="25"/>
    </row>
    <row r="24" spans="1:256" s="3" customFormat="1" ht="15.75" customHeight="1">
      <c r="A24" s="16"/>
      <c r="B24" s="17"/>
      <c r="C24" s="17"/>
      <c r="D24" s="17"/>
      <c r="E24" s="18"/>
      <c r="F24" s="64"/>
      <c r="G24" s="85"/>
      <c r="H24" s="20"/>
      <c r="I24" s="86"/>
      <c r="J24" s="8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25"/>
      <c r="IR24" s="25"/>
      <c r="IS24" s="25"/>
      <c r="IT24" s="25"/>
      <c r="IU24" s="25"/>
      <c r="IV24" s="25"/>
    </row>
    <row r="25" spans="1:256" s="3" customFormat="1" ht="15.75" customHeight="1">
      <c r="A25" s="16"/>
      <c r="B25" s="17"/>
      <c r="C25" s="17"/>
      <c r="D25" s="17"/>
      <c r="E25" s="18"/>
      <c r="F25" s="64"/>
      <c r="G25" s="85"/>
      <c r="H25" s="20"/>
      <c r="I25" s="86"/>
      <c r="J25" s="8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25"/>
      <c r="IR25" s="25"/>
      <c r="IS25" s="25"/>
      <c r="IT25" s="25"/>
      <c r="IU25" s="25"/>
      <c r="IV25" s="25"/>
    </row>
    <row r="26" spans="1:256" s="3" customFormat="1" ht="15.75" customHeight="1">
      <c r="A26" s="16"/>
      <c r="B26" s="17"/>
      <c r="C26" s="17"/>
      <c r="D26" s="17"/>
      <c r="E26" s="18"/>
      <c r="F26" s="64"/>
      <c r="G26" s="85"/>
      <c r="H26" s="20"/>
      <c r="I26" s="86"/>
      <c r="J26" s="86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25"/>
      <c r="IR26" s="25"/>
      <c r="IS26" s="25"/>
      <c r="IT26" s="25"/>
      <c r="IU26" s="25"/>
      <c r="IV26" s="25"/>
    </row>
    <row r="27" spans="1:256" s="3" customFormat="1" ht="15.75" customHeight="1">
      <c r="A27" s="16"/>
      <c r="B27" s="17"/>
      <c r="C27" s="17"/>
      <c r="D27" s="17"/>
      <c r="E27" s="18"/>
      <c r="F27" s="64"/>
      <c r="G27" s="85"/>
      <c r="H27" s="20"/>
      <c r="I27" s="86"/>
      <c r="J27" s="8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25"/>
      <c r="IR27" s="25"/>
      <c r="IS27" s="25"/>
      <c r="IT27" s="25"/>
      <c r="IU27" s="25"/>
      <c r="IV27" s="25"/>
    </row>
    <row r="28" spans="1:256" s="3" customFormat="1" ht="15.75" customHeight="1">
      <c r="A28" s="16"/>
      <c r="B28" s="17"/>
      <c r="C28" s="17"/>
      <c r="D28" s="17"/>
      <c r="E28" s="18"/>
      <c r="F28" s="64"/>
      <c r="G28" s="85"/>
      <c r="H28" s="20"/>
      <c r="I28" s="86"/>
      <c r="J28" s="8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25"/>
      <c r="IR28" s="25"/>
      <c r="IS28" s="25"/>
      <c r="IT28" s="25"/>
      <c r="IU28" s="25"/>
      <c r="IV28" s="25"/>
    </row>
    <row r="29" spans="1:256" s="3" customFormat="1" ht="15.75" customHeight="1">
      <c r="A29" s="16"/>
      <c r="B29" s="17"/>
      <c r="C29" s="17"/>
      <c r="D29" s="17"/>
      <c r="E29" s="18"/>
      <c r="F29" s="64"/>
      <c r="G29" s="85"/>
      <c r="H29" s="20"/>
      <c r="I29" s="86"/>
      <c r="J29" s="8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25"/>
      <c r="IR29" s="25"/>
      <c r="IS29" s="25"/>
      <c r="IT29" s="25"/>
      <c r="IU29" s="25"/>
      <c r="IV29" s="25"/>
    </row>
    <row r="30" spans="1:256" s="3" customFormat="1" ht="15.75" customHeight="1">
      <c r="A30" s="16"/>
      <c r="B30" s="17"/>
      <c r="C30" s="17"/>
      <c r="D30" s="21" t="s">
        <v>72</v>
      </c>
      <c r="E30" s="22">
        <f>SUM(E7:E29)</f>
        <v>366.07</v>
      </c>
      <c r="F30" s="24">
        <f>SUM(F7:F29)</f>
        <v>206.07</v>
      </c>
      <c r="G30" s="23">
        <f>SUM(G8:G29)</f>
        <v>160</v>
      </c>
      <c r="H30" s="24"/>
      <c r="I30" s="86"/>
      <c r="J30" s="8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25"/>
      <c r="IR30" s="25"/>
      <c r="IS30" s="25"/>
      <c r="IT30" s="25"/>
      <c r="IU30" s="25"/>
      <c r="IV30" s="25"/>
    </row>
    <row r="31" spans="1:256">
      <c r="A31" s="5" t="s">
        <v>47</v>
      </c>
    </row>
  </sheetData>
  <sheetProtection insertRows="0" deleteRows="0"/>
  <mergeCells count="11">
    <mergeCell ref="A1:H1"/>
    <mergeCell ref="A2:J2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honeticPr fontId="26" type="noConversion"/>
  <dataValidations count="1">
    <dataValidation allowBlank="1" showInputMessage="1" showErrorMessage="1" sqref="F6 G6 F7:F12 F13:F16 F17:F19 F20:F25 F26:F29 G7:G12 G13:G16 G17:G19 G20:G29"/>
  </dataValidations>
  <printOptions horizontalCentered="1"/>
  <pageMargins left="0.82986111111111105" right="0.58958333333333302" top="0.50972222222222197" bottom="0.73958333333333304" header="0.50972222222222197" footer="0.50972222222222197"/>
  <pageSetup paperSize="9" fitToHeight="1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9"/>
  <sheetViews>
    <sheetView workbookViewId="0">
      <selection activeCell="D10" sqref="D10"/>
    </sheetView>
  </sheetViews>
  <sheetFormatPr defaultColWidth="9.33203125" defaultRowHeight="14.25"/>
  <cols>
    <col min="1" max="1" width="48.33203125" style="73"/>
    <col min="2" max="2" width="22.1640625" style="73"/>
    <col min="3" max="3" width="48.33203125" style="73"/>
    <col min="4" max="4" width="22.1640625" style="73"/>
    <col min="5" max="243" width="6.83203125" style="73"/>
    <col min="244" max="16384" width="9.33203125" style="7"/>
  </cols>
  <sheetData>
    <row r="1" spans="1:256" s="1" customFormat="1" ht="14.25" customHeight="1">
      <c r="A1" s="133"/>
      <c r="B1" s="133"/>
      <c r="C1" s="133"/>
      <c r="D1" s="13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</row>
    <row r="2" spans="1:256" s="1" customFormat="1" ht="20.25" customHeight="1">
      <c r="A2" s="134" t="s">
        <v>132</v>
      </c>
      <c r="B2" s="135"/>
      <c r="C2" s="135"/>
      <c r="D2" s="135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 s="70" customFormat="1" ht="14.25" customHeight="1">
      <c r="A3" s="74" t="s">
        <v>9</v>
      </c>
      <c r="B3" s="75"/>
      <c r="C3" s="75"/>
      <c r="D3" s="76" t="s">
        <v>10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</row>
    <row r="4" spans="1:256" s="71" customFormat="1" ht="25.5" customHeight="1">
      <c r="A4" s="136" t="s">
        <v>11</v>
      </c>
      <c r="B4" s="136"/>
      <c r="C4" s="136" t="s">
        <v>12</v>
      </c>
      <c r="D4" s="136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</row>
    <row r="5" spans="1:256" s="72" customFormat="1" ht="14.25" customHeight="1">
      <c r="A5" s="47" t="s">
        <v>48</v>
      </c>
      <c r="B5" s="47" t="s">
        <v>14</v>
      </c>
      <c r="C5" s="47" t="s">
        <v>15</v>
      </c>
      <c r="D5" s="47" t="s">
        <v>14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</row>
    <row r="6" spans="1:256">
      <c r="A6" s="77" t="s">
        <v>16</v>
      </c>
      <c r="B6" s="78">
        <v>366.07</v>
      </c>
      <c r="C6" s="53" t="s">
        <v>17</v>
      </c>
      <c r="D6" s="79">
        <v>306.67</v>
      </c>
    </row>
    <row r="7" spans="1:256">
      <c r="A7" s="77" t="s">
        <v>18</v>
      </c>
      <c r="B7" s="78"/>
      <c r="C7" s="53" t="s">
        <v>19</v>
      </c>
      <c r="D7" s="79"/>
    </row>
    <row r="8" spans="1:256">
      <c r="A8" s="53"/>
      <c r="B8" s="78"/>
      <c r="C8" s="53" t="s">
        <v>21</v>
      </c>
      <c r="D8" s="79"/>
    </row>
    <row r="9" spans="1:256">
      <c r="A9" s="53"/>
      <c r="B9" s="78"/>
      <c r="C9" s="53" t="s">
        <v>23</v>
      </c>
      <c r="D9" s="79"/>
    </row>
    <row r="10" spans="1:256">
      <c r="A10" s="53"/>
      <c r="B10" s="78"/>
      <c r="C10" s="53" t="s">
        <v>25</v>
      </c>
      <c r="D10" s="79"/>
    </row>
    <row r="11" spans="1:256">
      <c r="A11" s="53"/>
      <c r="B11" s="78"/>
      <c r="C11" s="53" t="s">
        <v>27</v>
      </c>
      <c r="D11" s="79">
        <v>45.8</v>
      </c>
    </row>
    <row r="12" spans="1:256">
      <c r="A12" s="53"/>
      <c r="B12" s="78"/>
      <c r="C12" s="53" t="s">
        <v>29</v>
      </c>
      <c r="D12" s="79">
        <v>13.6</v>
      </c>
    </row>
    <row r="13" spans="1:256">
      <c r="A13" s="53"/>
      <c r="B13" s="78"/>
      <c r="C13" s="53" t="s">
        <v>30</v>
      </c>
      <c r="D13" s="79"/>
    </row>
    <row r="14" spans="1:256">
      <c r="A14" s="53"/>
      <c r="B14" s="78"/>
      <c r="C14" s="53" t="s">
        <v>31</v>
      </c>
      <c r="D14" s="79"/>
    </row>
    <row r="15" spans="1:256">
      <c r="A15" s="53"/>
      <c r="B15" s="78"/>
      <c r="C15" s="53" t="s">
        <v>32</v>
      </c>
      <c r="D15" s="79"/>
    </row>
    <row r="16" spans="1:256">
      <c r="A16" s="53"/>
      <c r="B16" s="78"/>
      <c r="C16" s="53" t="s">
        <v>33</v>
      </c>
      <c r="D16" s="79"/>
    </row>
    <row r="17" spans="1:4">
      <c r="A17" s="53"/>
      <c r="B17" s="78"/>
      <c r="C17" s="53" t="s">
        <v>34</v>
      </c>
      <c r="D17" s="79"/>
    </row>
    <row r="18" spans="1:4">
      <c r="A18" s="53"/>
      <c r="B18" s="78"/>
      <c r="C18" s="53" t="s">
        <v>35</v>
      </c>
      <c r="D18" s="79"/>
    </row>
    <row r="19" spans="1:4">
      <c r="A19" s="53"/>
      <c r="B19" s="78"/>
      <c r="C19" s="53" t="s">
        <v>36</v>
      </c>
      <c r="D19" s="79"/>
    </row>
    <row r="20" spans="1:4">
      <c r="A20" s="53"/>
      <c r="B20" s="78"/>
      <c r="C20" s="53" t="s">
        <v>37</v>
      </c>
      <c r="D20" s="79"/>
    </row>
    <row r="21" spans="1:4">
      <c r="A21" s="53"/>
      <c r="B21" s="78"/>
      <c r="C21" s="53" t="s">
        <v>38</v>
      </c>
      <c r="D21" s="79"/>
    </row>
    <row r="22" spans="1:4">
      <c r="A22" s="53"/>
      <c r="B22" s="78"/>
      <c r="C22" s="53" t="s">
        <v>39</v>
      </c>
      <c r="D22" s="79"/>
    </row>
    <row r="23" spans="1:4">
      <c r="A23" s="53"/>
      <c r="B23" s="78"/>
      <c r="C23" s="53"/>
      <c r="D23" s="79"/>
    </row>
    <row r="24" spans="1:4">
      <c r="A24" s="53"/>
      <c r="B24" s="78"/>
      <c r="C24" s="53"/>
      <c r="D24" s="79"/>
    </row>
    <row r="25" spans="1:4">
      <c r="A25" s="53" t="s">
        <v>40</v>
      </c>
      <c r="B25" s="78">
        <f>SUM(B6,B9:B22)</f>
        <v>366.07</v>
      </c>
      <c r="C25" s="53" t="s">
        <v>41</v>
      </c>
      <c r="D25" s="78">
        <f>SUM(D6:D24)</f>
        <v>366.07</v>
      </c>
    </row>
    <row r="26" spans="1:4">
      <c r="A26" s="53"/>
      <c r="B26" s="78"/>
      <c r="C26" s="53" t="s">
        <v>43</v>
      </c>
      <c r="D26" s="79"/>
    </row>
    <row r="27" spans="1:4">
      <c r="A27" s="53" t="s">
        <v>44</v>
      </c>
      <c r="B27" s="78"/>
      <c r="C27" s="53"/>
      <c r="D27" s="79"/>
    </row>
    <row r="28" spans="1:4">
      <c r="A28" s="50" t="s">
        <v>45</v>
      </c>
      <c r="B28" s="78">
        <f>SUM(B25:B27)</f>
        <v>366.07</v>
      </c>
      <c r="C28" s="50" t="s">
        <v>46</v>
      </c>
      <c r="D28" s="78">
        <f>SUM(D25:D27)</f>
        <v>366.07</v>
      </c>
    </row>
    <row r="29" spans="1:4">
      <c r="A29" s="80" t="s">
        <v>47</v>
      </c>
    </row>
  </sheetData>
  <mergeCells count="4">
    <mergeCell ref="A1:D1"/>
    <mergeCell ref="A2:D2"/>
    <mergeCell ref="A4:B4"/>
    <mergeCell ref="C4:D4"/>
  </mergeCells>
  <phoneticPr fontId="26" type="noConversion"/>
  <pageMargins left="0.75" right="0.75" top="1" bottom="1" header="0.50972222222222197" footer="0.50972222222222197"/>
  <pageSetup paperSize="9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workbookViewId="0">
      <selection activeCell="F10" sqref="F10"/>
    </sheetView>
  </sheetViews>
  <sheetFormatPr defaultColWidth="9.33203125" defaultRowHeight="14.25"/>
  <cols>
    <col min="1" max="3" width="8.83203125" style="57"/>
    <col min="4" max="4" width="32.6640625" style="7"/>
    <col min="5" max="7" width="26" style="30"/>
    <col min="8" max="16384" width="9.33203125" style="7"/>
  </cols>
  <sheetData>
    <row r="1" spans="1:256" s="1" customFormat="1" ht="14.25" customHeight="1">
      <c r="A1" s="42"/>
      <c r="B1" s="42"/>
      <c r="C1" s="42"/>
      <c r="D1" s="27"/>
      <c r="E1" s="58"/>
      <c r="F1" s="58"/>
      <c r="G1" s="58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</row>
    <row r="2" spans="1:256" s="1" customFormat="1" ht="20.25" customHeight="1">
      <c r="A2" s="141" t="s">
        <v>133</v>
      </c>
      <c r="B2" s="141"/>
      <c r="C2" s="141"/>
      <c r="D2" s="142"/>
      <c r="E2" s="142"/>
      <c r="F2" s="142"/>
      <c r="G2" s="142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 s="4" customFormat="1" ht="14.25" customHeight="1">
      <c r="A3" s="59" t="s">
        <v>78</v>
      </c>
      <c r="B3" s="59"/>
      <c r="C3" s="59"/>
      <c r="D3" s="60"/>
      <c r="E3" s="61"/>
      <c r="F3" s="61"/>
      <c r="G3" s="46" t="s">
        <v>10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s="1" customFormat="1" ht="14.25" customHeight="1">
      <c r="A4" s="143" t="s">
        <v>79</v>
      </c>
      <c r="B4" s="143"/>
      <c r="C4" s="143"/>
      <c r="D4" s="147" t="s">
        <v>57</v>
      </c>
      <c r="E4" s="147" t="s">
        <v>80</v>
      </c>
      <c r="F4" s="147" t="s">
        <v>73</v>
      </c>
      <c r="G4" s="147" t="s">
        <v>74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</row>
    <row r="5" spans="1:256" s="1" customFormat="1" ht="14.25" customHeight="1">
      <c r="A5" s="62" t="s">
        <v>58</v>
      </c>
      <c r="B5" s="62" t="s">
        <v>59</v>
      </c>
      <c r="C5" s="62" t="s">
        <v>60</v>
      </c>
      <c r="D5" s="148"/>
      <c r="E5" s="148"/>
      <c r="F5" s="148"/>
      <c r="G5" s="148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</row>
    <row r="6" spans="1:256" s="1" customFormat="1" ht="14.25" customHeight="1">
      <c r="A6" s="144"/>
      <c r="B6" s="145"/>
      <c r="C6" s="145"/>
      <c r="D6" s="146"/>
      <c r="E6" s="63">
        <f>SUM(E7:E13)</f>
        <v>366.07</v>
      </c>
      <c r="F6" s="63">
        <f t="shared" ref="F6" si="0">SUM(F7:F11)</f>
        <v>206.07</v>
      </c>
      <c r="G6" s="63">
        <f>SUM(G7:G13)</f>
        <v>160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1:256" s="4" customFormat="1" ht="14.25" customHeight="1">
      <c r="A7" s="118" t="s">
        <v>61</v>
      </c>
      <c r="B7" s="119" t="s">
        <v>62</v>
      </c>
      <c r="C7" s="119" t="s">
        <v>63</v>
      </c>
      <c r="D7" s="119" t="s">
        <v>64</v>
      </c>
      <c r="E7" s="120">
        <v>147</v>
      </c>
      <c r="F7" s="120">
        <v>147</v>
      </c>
      <c r="G7" s="11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4" customFormat="1" ht="14.25" customHeight="1">
      <c r="A8" s="118" t="s">
        <v>65</v>
      </c>
      <c r="B8" s="119" t="s">
        <v>66</v>
      </c>
      <c r="C8" s="119" t="s">
        <v>63</v>
      </c>
      <c r="D8" s="119" t="s">
        <v>67</v>
      </c>
      <c r="E8" s="120">
        <v>13</v>
      </c>
      <c r="F8" s="120">
        <v>13</v>
      </c>
      <c r="G8" s="115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1:256" s="4" customFormat="1" ht="14.25" customHeight="1">
      <c r="A9" s="118" t="s">
        <v>65</v>
      </c>
      <c r="B9" s="119" t="s">
        <v>66</v>
      </c>
      <c r="C9" s="119" t="s">
        <v>68</v>
      </c>
      <c r="D9" s="121" t="s">
        <v>69</v>
      </c>
      <c r="E9" s="120">
        <v>0.27</v>
      </c>
      <c r="F9" s="120">
        <v>0.27</v>
      </c>
      <c r="G9" s="115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1:256" s="4" customFormat="1" ht="27.75" customHeight="1">
      <c r="A10" s="116" t="s">
        <v>124</v>
      </c>
      <c r="B10" s="117" t="s">
        <v>70</v>
      </c>
      <c r="C10" s="117" t="s">
        <v>70</v>
      </c>
      <c r="D10" s="117" t="s">
        <v>125</v>
      </c>
      <c r="E10" s="122">
        <v>45.8</v>
      </c>
      <c r="F10" s="122">
        <v>45.8</v>
      </c>
      <c r="G10" s="115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1:256" s="4" customFormat="1" ht="14.25" customHeight="1">
      <c r="A11" s="116" t="s">
        <v>61</v>
      </c>
      <c r="B11" s="117" t="s">
        <v>62</v>
      </c>
      <c r="C11" s="117" t="s">
        <v>126</v>
      </c>
      <c r="D11" s="117" t="s">
        <v>71</v>
      </c>
      <c r="E11" s="122">
        <v>140</v>
      </c>
      <c r="F11" s="114"/>
      <c r="G11" s="115">
        <v>140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1:256" s="4" customFormat="1" ht="14.25" customHeight="1">
      <c r="A12" s="116" t="s">
        <v>127</v>
      </c>
      <c r="B12" s="117" t="s">
        <v>128</v>
      </c>
      <c r="C12" s="117" t="s">
        <v>63</v>
      </c>
      <c r="D12" s="117" t="s">
        <v>129</v>
      </c>
      <c r="E12" s="122">
        <v>20</v>
      </c>
      <c r="F12" s="114"/>
      <c r="G12" s="115">
        <v>20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s="4" customFormat="1" ht="14.25" customHeight="1">
      <c r="A13" s="56"/>
      <c r="B13" s="56"/>
      <c r="C13" s="56"/>
      <c r="D13" s="52"/>
      <c r="E13" s="50"/>
      <c r="F13" s="50"/>
      <c r="G13" s="5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 s="4" customFormat="1" ht="14.25" customHeight="1">
      <c r="A14" s="56"/>
      <c r="B14" s="56"/>
      <c r="C14" s="56"/>
      <c r="D14" s="52"/>
      <c r="E14" s="50"/>
      <c r="F14" s="50"/>
      <c r="G14" s="50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1:256" s="4" customFormat="1" ht="14.25" customHeight="1">
      <c r="A15" s="65"/>
      <c r="B15" s="65"/>
      <c r="C15" s="65"/>
      <c r="D15" s="66"/>
      <c r="E15" s="67"/>
      <c r="F15" s="67"/>
      <c r="G15" s="6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s="4" customFormat="1" ht="14.25" customHeight="1">
      <c r="A16" s="56"/>
      <c r="B16" s="56"/>
      <c r="C16" s="56"/>
      <c r="D16" s="53"/>
      <c r="E16" s="50"/>
      <c r="F16" s="50"/>
      <c r="G16" s="5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 s="4" customFormat="1" ht="14.25" customHeight="1">
      <c r="A17" s="56"/>
      <c r="B17" s="56"/>
      <c r="C17" s="56"/>
      <c r="D17" s="53"/>
      <c r="E17" s="50"/>
      <c r="F17" s="50"/>
      <c r="G17" s="5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  <row r="18" spans="1:256" s="4" customFormat="1" ht="14.25" customHeight="1">
      <c r="A18" s="56"/>
      <c r="B18" s="56"/>
      <c r="C18" s="56"/>
      <c r="D18" s="53"/>
      <c r="E18" s="50"/>
      <c r="F18" s="50"/>
      <c r="G18" s="5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s="4" customFormat="1" ht="14.25" customHeight="1">
      <c r="A19" s="56"/>
      <c r="B19" s="56"/>
      <c r="C19" s="56"/>
      <c r="D19" s="53"/>
      <c r="E19" s="50"/>
      <c r="F19" s="50"/>
      <c r="G19" s="5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 s="4" customFormat="1" ht="14.25" customHeight="1">
      <c r="A20" s="68"/>
      <c r="B20" s="68"/>
      <c r="C20" s="68"/>
      <c r="D20" s="53"/>
      <c r="E20" s="50"/>
      <c r="F20" s="50"/>
      <c r="G20" s="50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</row>
    <row r="21" spans="1:256" s="4" customFormat="1" ht="14.25" customHeight="1">
      <c r="A21" s="54"/>
      <c r="B21" s="54"/>
      <c r="C21" s="54"/>
      <c r="D21" s="53"/>
      <c r="E21" s="50"/>
      <c r="F21" s="50"/>
      <c r="G21" s="5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</row>
    <row r="22" spans="1:256" s="4" customFormat="1" ht="14.25" customHeight="1">
      <c r="A22" s="54"/>
      <c r="B22" s="54"/>
      <c r="C22" s="54"/>
      <c r="D22" s="53"/>
      <c r="E22" s="50"/>
      <c r="F22" s="50"/>
      <c r="G22" s="5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</row>
    <row r="23" spans="1:256">
      <c r="A23" s="69" t="s">
        <v>47</v>
      </c>
      <c r="B23" s="69"/>
      <c r="C23" s="69"/>
    </row>
  </sheetData>
  <mergeCells count="7">
    <mergeCell ref="A2:G2"/>
    <mergeCell ref="A4:C4"/>
    <mergeCell ref="A6:D6"/>
    <mergeCell ref="D4:D5"/>
    <mergeCell ref="E4:E5"/>
    <mergeCell ref="F4:F5"/>
    <mergeCell ref="G4:G5"/>
  </mergeCells>
  <phoneticPr fontId="26" type="noConversion"/>
  <dataValidations count="1">
    <dataValidation allowBlank="1" showInputMessage="1" showErrorMessage="1" sqref="F7:F11 G7:G11"/>
  </dataValidations>
  <pageMargins left="0.75" right="0.75" top="1" bottom="1" header="0.50972222222222197" footer="0.50972222222222197"/>
  <pageSetup paperSize="9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workbookViewId="0">
      <selection activeCell="B5" sqref="B5"/>
    </sheetView>
  </sheetViews>
  <sheetFormatPr defaultColWidth="9.33203125" defaultRowHeight="14.25"/>
  <cols>
    <col min="1" max="1" width="35" style="7"/>
    <col min="2" max="2" width="39" style="7" customWidth="1"/>
    <col min="3" max="4" width="22.33203125" style="40"/>
    <col min="5" max="5" width="22.33203125" style="41"/>
    <col min="6" max="16384" width="9.33203125" style="7"/>
  </cols>
  <sheetData>
    <row r="1" spans="1:6" s="27" customFormat="1" ht="14.25" customHeight="1">
      <c r="A1" s="42"/>
      <c r="C1" s="43"/>
      <c r="D1" s="43"/>
      <c r="E1" s="44"/>
    </row>
    <row r="2" spans="1:6" s="27" customFormat="1" ht="20.25" customHeight="1">
      <c r="A2" s="141" t="s">
        <v>140</v>
      </c>
      <c r="B2" s="141"/>
      <c r="C2" s="149"/>
      <c r="D2" s="149"/>
      <c r="E2" s="149"/>
      <c r="F2" s="141"/>
    </row>
    <row r="3" spans="1:6" ht="14.25" customHeight="1">
      <c r="A3" s="150" t="s">
        <v>81</v>
      </c>
      <c r="B3" s="150"/>
      <c r="C3" s="45"/>
      <c r="D3" s="45"/>
      <c r="F3" s="46" t="s">
        <v>10</v>
      </c>
    </row>
    <row r="4" spans="1:6" s="27" customFormat="1" ht="14.25" customHeight="1">
      <c r="A4" s="151" t="s">
        <v>82</v>
      </c>
      <c r="B4" s="152"/>
      <c r="C4" s="153" t="s">
        <v>73</v>
      </c>
      <c r="D4" s="154"/>
      <c r="E4" s="155"/>
      <c r="F4" s="47" t="s">
        <v>83</v>
      </c>
    </row>
    <row r="5" spans="1:6" s="27" customFormat="1" ht="14.25" customHeight="1">
      <c r="A5" s="47" t="s">
        <v>79</v>
      </c>
      <c r="B5" s="47" t="s">
        <v>57</v>
      </c>
      <c r="C5" s="48" t="s">
        <v>72</v>
      </c>
      <c r="D5" s="48" t="s">
        <v>84</v>
      </c>
      <c r="E5" s="48" t="s">
        <v>85</v>
      </c>
      <c r="F5" s="49"/>
    </row>
    <row r="6" spans="1:6" ht="14.25" customHeight="1">
      <c r="A6" s="123"/>
      <c r="B6" s="123" t="s">
        <v>86</v>
      </c>
      <c r="C6" s="123">
        <v>0</v>
      </c>
      <c r="D6" s="123"/>
      <c r="E6" s="123"/>
      <c r="F6" s="52"/>
    </row>
    <row r="7" spans="1:6" ht="14.25" customHeight="1">
      <c r="A7" s="125">
        <v>30101</v>
      </c>
      <c r="B7" s="125" t="s">
        <v>87</v>
      </c>
      <c r="C7" s="123">
        <v>50</v>
      </c>
      <c r="D7" s="123">
        <v>50</v>
      </c>
      <c r="E7" s="123"/>
      <c r="F7" s="52"/>
    </row>
    <row r="8" spans="1:6" ht="14.25" customHeight="1">
      <c r="A8" s="125">
        <v>30102</v>
      </c>
      <c r="B8" s="125" t="s">
        <v>88</v>
      </c>
      <c r="C8" s="123">
        <v>65.36</v>
      </c>
      <c r="D8" s="123">
        <v>65.36</v>
      </c>
      <c r="E8" s="123"/>
      <c r="F8" s="52"/>
    </row>
    <row r="9" spans="1:6" ht="14.25" customHeight="1">
      <c r="A9" s="125">
        <v>30103</v>
      </c>
      <c r="B9" s="125" t="s">
        <v>89</v>
      </c>
      <c r="C9" s="123">
        <v>0</v>
      </c>
      <c r="D9" s="123"/>
      <c r="E9" s="123"/>
      <c r="F9" s="52"/>
    </row>
    <row r="10" spans="1:6" ht="14.25" customHeight="1">
      <c r="A10" s="125">
        <v>30104</v>
      </c>
      <c r="B10" s="125" t="s">
        <v>95</v>
      </c>
      <c r="C10" s="123">
        <v>13</v>
      </c>
      <c r="D10" s="123">
        <v>13</v>
      </c>
      <c r="E10" s="123"/>
      <c r="F10" s="52"/>
    </row>
    <row r="11" spans="1:6" ht="14.25" customHeight="1">
      <c r="A11" s="125">
        <v>30104</v>
      </c>
      <c r="B11" s="125" t="s">
        <v>96</v>
      </c>
      <c r="C11" s="123">
        <v>0.36</v>
      </c>
      <c r="D11" s="123">
        <v>0.36</v>
      </c>
      <c r="E11" s="123"/>
      <c r="F11" s="52"/>
    </row>
    <row r="12" spans="1:6" ht="14.25" customHeight="1">
      <c r="A12" s="126" t="s">
        <v>134</v>
      </c>
      <c r="B12" s="126" t="s">
        <v>94</v>
      </c>
      <c r="C12" s="123">
        <v>0.27</v>
      </c>
      <c r="D12" s="123">
        <v>0.27</v>
      </c>
      <c r="E12" s="123"/>
      <c r="F12" s="52"/>
    </row>
    <row r="13" spans="1:6" ht="14.25" customHeight="1">
      <c r="A13" s="127" t="s">
        <v>90</v>
      </c>
      <c r="B13" s="128" t="s">
        <v>91</v>
      </c>
      <c r="C13" s="123">
        <v>32.67</v>
      </c>
      <c r="D13" s="123">
        <v>32.67</v>
      </c>
      <c r="E13" s="123"/>
      <c r="F13" s="52"/>
    </row>
    <row r="14" spans="1:6" ht="14.25" customHeight="1">
      <c r="A14" s="129" t="s">
        <v>92</v>
      </c>
      <c r="B14" s="130" t="s">
        <v>93</v>
      </c>
      <c r="C14" s="123">
        <v>13.07</v>
      </c>
      <c r="D14" s="123">
        <v>13.07</v>
      </c>
      <c r="E14" s="123"/>
      <c r="F14" s="52"/>
    </row>
    <row r="15" spans="1:6" ht="14.25" customHeight="1">
      <c r="A15" s="131" t="s">
        <v>108</v>
      </c>
      <c r="B15" s="131" t="s">
        <v>108</v>
      </c>
      <c r="C15" s="123">
        <v>0</v>
      </c>
      <c r="D15" s="123"/>
      <c r="E15" s="123"/>
      <c r="F15" s="52"/>
    </row>
    <row r="16" spans="1:6" ht="14.25" customHeight="1">
      <c r="A16" s="125"/>
      <c r="B16" s="123" t="s">
        <v>97</v>
      </c>
      <c r="C16" s="123">
        <v>0</v>
      </c>
      <c r="D16" s="123"/>
      <c r="E16" s="123"/>
      <c r="F16" s="52"/>
    </row>
    <row r="17" spans="1:6" ht="14.25" customHeight="1">
      <c r="A17" s="125">
        <v>30201</v>
      </c>
      <c r="B17" s="125" t="s">
        <v>98</v>
      </c>
      <c r="C17" s="123">
        <v>2.85</v>
      </c>
      <c r="D17" s="123"/>
      <c r="E17" s="123">
        <v>2.85</v>
      </c>
      <c r="F17" s="52"/>
    </row>
    <row r="18" spans="1:6" ht="14.25" customHeight="1">
      <c r="A18" s="125">
        <v>30228</v>
      </c>
      <c r="B18" s="125" t="s">
        <v>135</v>
      </c>
      <c r="C18" s="123">
        <v>2.04</v>
      </c>
      <c r="D18" s="123"/>
      <c r="E18" s="123">
        <v>2.04</v>
      </c>
      <c r="F18" s="52"/>
    </row>
    <row r="19" spans="1:6" ht="14.25" customHeight="1">
      <c r="A19" s="125">
        <v>30207</v>
      </c>
      <c r="B19" s="125" t="s">
        <v>99</v>
      </c>
      <c r="C19" s="123">
        <v>0</v>
      </c>
      <c r="D19" s="123"/>
      <c r="E19" s="123"/>
      <c r="F19" s="52"/>
    </row>
    <row r="20" spans="1:6" ht="14.25" customHeight="1">
      <c r="A20" s="125">
        <v>30217</v>
      </c>
      <c r="B20" s="125" t="s">
        <v>100</v>
      </c>
      <c r="C20" s="123">
        <v>0</v>
      </c>
      <c r="D20" s="123"/>
      <c r="E20" s="123"/>
      <c r="F20" s="52"/>
    </row>
    <row r="21" spans="1:6" ht="14.25" customHeight="1">
      <c r="A21" s="125">
        <v>30299</v>
      </c>
      <c r="B21" s="125" t="s">
        <v>136</v>
      </c>
      <c r="C21" s="123">
        <v>1.6</v>
      </c>
      <c r="D21" s="123"/>
      <c r="E21" s="123">
        <v>1.6</v>
      </c>
      <c r="F21" s="52"/>
    </row>
    <row r="22" spans="1:6" ht="14.25" customHeight="1">
      <c r="A22" s="125">
        <v>30239</v>
      </c>
      <c r="B22" s="125" t="s">
        <v>137</v>
      </c>
      <c r="C22" s="123">
        <v>4</v>
      </c>
      <c r="D22" s="123"/>
      <c r="E22" s="123">
        <v>4</v>
      </c>
      <c r="F22" s="52"/>
    </row>
    <row r="23" spans="1:6" ht="14.25" customHeight="1">
      <c r="A23" s="125">
        <v>30231</v>
      </c>
      <c r="B23" s="126" t="s">
        <v>101</v>
      </c>
      <c r="C23" s="123">
        <v>0.85</v>
      </c>
      <c r="D23" s="124"/>
      <c r="E23" s="124">
        <v>0.85</v>
      </c>
      <c r="F23" s="52"/>
    </row>
    <row r="24" spans="1:6" ht="14.25" customHeight="1">
      <c r="A24" s="123" t="s">
        <v>108</v>
      </c>
      <c r="B24" s="131" t="s">
        <v>108</v>
      </c>
      <c r="C24" s="123">
        <v>0</v>
      </c>
      <c r="D24" s="124"/>
      <c r="E24" s="123"/>
      <c r="F24" s="52"/>
    </row>
    <row r="25" spans="1:6" ht="14.25" customHeight="1">
      <c r="A25" s="125"/>
      <c r="B25" s="123" t="s">
        <v>102</v>
      </c>
      <c r="C25" s="123">
        <v>0</v>
      </c>
      <c r="D25" s="123"/>
      <c r="E25" s="123"/>
      <c r="F25" s="52"/>
    </row>
    <row r="26" spans="1:6" ht="14.25" customHeight="1">
      <c r="A26" s="125">
        <v>30301</v>
      </c>
      <c r="B26" s="125" t="s">
        <v>103</v>
      </c>
      <c r="C26" s="123">
        <v>0</v>
      </c>
      <c r="D26" s="123"/>
      <c r="E26" s="123"/>
      <c r="F26" s="52"/>
    </row>
    <row r="27" spans="1:6" ht="14.25" customHeight="1">
      <c r="A27" s="125">
        <v>30302</v>
      </c>
      <c r="B27" s="125" t="s">
        <v>104</v>
      </c>
      <c r="C27" s="123">
        <v>0</v>
      </c>
      <c r="D27" s="123"/>
      <c r="E27" s="123"/>
      <c r="F27" s="52"/>
    </row>
    <row r="28" spans="1:6" ht="14.25" customHeight="1">
      <c r="A28" s="125">
        <v>30302</v>
      </c>
      <c r="B28" s="125" t="s">
        <v>138</v>
      </c>
      <c r="C28" s="123">
        <v>0</v>
      </c>
      <c r="D28" s="123"/>
      <c r="E28" s="123"/>
      <c r="F28" s="52"/>
    </row>
    <row r="29" spans="1:6" ht="14.25" customHeight="1">
      <c r="A29" s="125">
        <v>30302</v>
      </c>
      <c r="B29" s="125" t="s">
        <v>139</v>
      </c>
      <c r="C29" s="123">
        <v>0</v>
      </c>
      <c r="D29" s="123"/>
      <c r="E29" s="123"/>
      <c r="F29" s="52"/>
    </row>
    <row r="30" spans="1:6" ht="14.25" customHeight="1">
      <c r="A30" s="125">
        <v>30311</v>
      </c>
      <c r="B30" s="125" t="s">
        <v>105</v>
      </c>
      <c r="C30" s="123">
        <v>20</v>
      </c>
      <c r="D30" s="123">
        <v>20</v>
      </c>
      <c r="E30" s="123"/>
      <c r="F30" s="52"/>
    </row>
    <row r="31" spans="1:6" ht="14.25" customHeight="1">
      <c r="A31" s="125"/>
      <c r="B31" s="123" t="s">
        <v>106</v>
      </c>
      <c r="C31" s="123">
        <v>0</v>
      </c>
      <c r="D31" s="124"/>
      <c r="E31" s="123"/>
      <c r="F31" s="52"/>
    </row>
    <row r="32" spans="1:6" ht="14.25" customHeight="1">
      <c r="A32" s="125">
        <v>31002</v>
      </c>
      <c r="B32" s="125" t="s">
        <v>107</v>
      </c>
      <c r="C32" s="123">
        <v>0</v>
      </c>
      <c r="D32" s="124"/>
      <c r="E32" s="123"/>
      <c r="F32" s="52"/>
    </row>
    <row r="33" spans="1:6" ht="14.25" customHeight="1">
      <c r="A33" s="131" t="s">
        <v>108</v>
      </c>
      <c r="B33" s="131" t="s">
        <v>108</v>
      </c>
      <c r="C33" s="123">
        <v>0</v>
      </c>
      <c r="D33" s="124"/>
      <c r="E33" s="123"/>
      <c r="F33" s="52"/>
    </row>
    <row r="34" spans="1:6" ht="14.25" customHeight="1">
      <c r="A34" s="53"/>
      <c r="B34" s="53"/>
      <c r="C34" s="51"/>
      <c r="D34" s="55"/>
      <c r="E34" s="51"/>
      <c r="F34" s="52"/>
    </row>
    <row r="35" spans="1:6" ht="14.25" customHeight="1">
      <c r="A35" s="56"/>
      <c r="B35" s="56"/>
      <c r="C35" s="51"/>
      <c r="D35" s="55"/>
      <c r="E35" s="51"/>
      <c r="F35" s="52"/>
    </row>
    <row r="36" spans="1:6" ht="14.25" customHeight="1">
      <c r="A36" s="50"/>
      <c r="B36" s="50" t="s">
        <v>72</v>
      </c>
      <c r="C36" s="51">
        <f>SUM(C6:C35)</f>
        <v>206.07</v>
      </c>
      <c r="D36" s="51">
        <f>SUM(D6:D35)</f>
        <v>194.73</v>
      </c>
      <c r="E36" s="51">
        <f>SUM(E17:E24)</f>
        <v>11.34</v>
      </c>
      <c r="F36" s="52"/>
    </row>
    <row r="37" spans="1:6" ht="14.25" customHeight="1">
      <c r="A37" s="7" t="s">
        <v>47</v>
      </c>
    </row>
  </sheetData>
  <mergeCells count="4">
    <mergeCell ref="A2:F2"/>
    <mergeCell ref="A3:B3"/>
    <mergeCell ref="A4:B4"/>
    <mergeCell ref="C4:E4"/>
  </mergeCells>
  <phoneticPr fontId="26" type="noConversion"/>
  <pageMargins left="0.75" right="0.75" top="1" bottom="1" header="0.50972222222222197" footer="0.50972222222222197"/>
  <pageSetup paperSize="9" scale="84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9"/>
  <sheetViews>
    <sheetView tabSelected="1" workbookViewId="0">
      <selection activeCell="R8" sqref="R8"/>
    </sheetView>
  </sheetViews>
  <sheetFormatPr defaultColWidth="9.33203125" defaultRowHeight="14.25"/>
  <cols>
    <col min="1" max="1" width="12.1640625"/>
    <col min="2" max="2" width="12.1640625" style="7"/>
    <col min="3" max="3" width="9.6640625" style="30"/>
    <col min="4" max="4" width="11.83203125" style="30" customWidth="1"/>
    <col min="5" max="10" width="9.6640625" style="7"/>
    <col min="11" max="11" width="12.83203125" style="7"/>
    <col min="12" max="14" width="9.6640625" style="7"/>
    <col min="15" max="15" width="12.1640625" style="7"/>
    <col min="16" max="16" width="9.6640625" style="7"/>
    <col min="17" max="250" width="9.33203125" style="7"/>
    <col min="251" max="16384" width="9.33203125" style="4"/>
  </cols>
  <sheetData>
    <row r="1" spans="1:20" s="7" customFormat="1" ht="14.25" customHeight="1">
      <c r="C1" s="30"/>
      <c r="D1" s="30"/>
    </row>
    <row r="2" spans="1:20" s="7" customFormat="1" ht="14.25" customHeight="1">
      <c r="C2" s="30"/>
      <c r="D2" s="30"/>
    </row>
    <row r="3" spans="1:20" s="7" customFormat="1" ht="22.5" customHeight="1">
      <c r="B3" s="156" t="s">
        <v>141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20" s="7" customFormat="1" ht="14.25" customHeight="1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20" s="7" customFormat="1" ht="14.25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58" t="s">
        <v>10</v>
      </c>
      <c r="P5" s="158"/>
    </row>
    <row r="6" spans="1:20" s="7" customFormat="1" ht="23.1" customHeight="1">
      <c r="A6" s="159" t="s">
        <v>109</v>
      </c>
      <c r="B6" s="159"/>
      <c r="C6" s="159"/>
      <c r="D6" s="159"/>
      <c r="E6" s="162" t="s">
        <v>110</v>
      </c>
      <c r="F6" s="159"/>
      <c r="G6" s="159"/>
      <c r="H6" s="159"/>
      <c r="I6" s="159" t="s">
        <v>100</v>
      </c>
      <c r="J6" s="159"/>
      <c r="K6" s="159"/>
      <c r="L6" s="159"/>
      <c r="M6" s="159" t="s">
        <v>111</v>
      </c>
      <c r="N6" s="159"/>
      <c r="O6" s="159"/>
      <c r="P6" s="159"/>
      <c r="Q6" s="159"/>
      <c r="R6" s="159"/>
      <c r="S6" s="159"/>
      <c r="T6" s="159"/>
    </row>
    <row r="7" spans="1:20" s="7" customFormat="1" ht="23.1" customHeight="1">
      <c r="A7" s="161"/>
      <c r="B7" s="161"/>
      <c r="C7" s="161"/>
      <c r="D7" s="161"/>
      <c r="E7" s="163"/>
      <c r="F7" s="161"/>
      <c r="G7" s="161"/>
      <c r="H7" s="161"/>
      <c r="I7" s="161"/>
      <c r="J7" s="161"/>
      <c r="K7" s="161"/>
      <c r="L7" s="161"/>
      <c r="M7" s="160" t="s">
        <v>112</v>
      </c>
      <c r="N7" s="160"/>
      <c r="O7" s="160"/>
      <c r="P7" s="160"/>
      <c r="Q7" s="161" t="s">
        <v>113</v>
      </c>
      <c r="R7" s="161"/>
      <c r="S7" s="161"/>
      <c r="T7" s="161"/>
    </row>
    <row r="8" spans="1:20" s="7" customFormat="1" ht="57.95" customHeight="1">
      <c r="A8" s="33" t="s">
        <v>144</v>
      </c>
      <c r="B8" s="33" t="s">
        <v>145</v>
      </c>
      <c r="C8" s="32" t="s">
        <v>114</v>
      </c>
      <c r="D8" s="33" t="s">
        <v>115</v>
      </c>
      <c r="E8" s="33" t="s">
        <v>144</v>
      </c>
      <c r="F8" s="33" t="s">
        <v>145</v>
      </c>
      <c r="G8" s="32" t="s">
        <v>114</v>
      </c>
      <c r="H8" s="33" t="s">
        <v>115</v>
      </c>
      <c r="I8" s="33" t="s">
        <v>144</v>
      </c>
      <c r="J8" s="33" t="s">
        <v>145</v>
      </c>
      <c r="K8" s="32" t="s">
        <v>114</v>
      </c>
      <c r="L8" s="33" t="s">
        <v>115</v>
      </c>
      <c r="M8" s="33" t="s">
        <v>144</v>
      </c>
      <c r="N8" s="33" t="s">
        <v>145</v>
      </c>
      <c r="O8" s="32" t="s">
        <v>114</v>
      </c>
      <c r="P8" s="33" t="s">
        <v>115</v>
      </c>
      <c r="Q8" s="33" t="s">
        <v>144</v>
      </c>
      <c r="R8" s="33" t="s">
        <v>145</v>
      </c>
      <c r="S8" s="32" t="s">
        <v>114</v>
      </c>
      <c r="T8" s="33" t="s">
        <v>115</v>
      </c>
    </row>
    <row r="9" spans="1:20" s="29" customFormat="1" ht="36">
      <c r="A9" s="34">
        <v>3.38</v>
      </c>
      <c r="B9" s="35">
        <v>3</v>
      </c>
      <c r="C9" s="36">
        <f>B9/A9*100-100</f>
        <v>-11.24</v>
      </c>
      <c r="D9" s="33" t="s">
        <v>116</v>
      </c>
      <c r="E9" s="36"/>
      <c r="F9" s="36"/>
      <c r="G9" s="36"/>
      <c r="H9" s="37" t="s">
        <v>117</v>
      </c>
      <c r="I9" s="36">
        <v>0.18</v>
      </c>
      <c r="J9" s="36">
        <v>0.16</v>
      </c>
      <c r="K9" s="36">
        <f>J9/I9*100-100</f>
        <v>-11.11</v>
      </c>
      <c r="L9" s="38" t="s">
        <v>118</v>
      </c>
      <c r="M9" s="36">
        <v>3.2</v>
      </c>
      <c r="N9" s="36">
        <v>2.84</v>
      </c>
      <c r="O9" s="36">
        <f>N9/M9*100-100</f>
        <v>-11.25</v>
      </c>
      <c r="P9" s="38" t="s">
        <v>119</v>
      </c>
      <c r="Q9" s="34"/>
      <c r="R9" s="34"/>
      <c r="S9" s="34"/>
      <c r="T9" s="39" t="s">
        <v>117</v>
      </c>
    </row>
  </sheetData>
  <mergeCells count="8">
    <mergeCell ref="B3:P3"/>
    <mergeCell ref="O5:P5"/>
    <mergeCell ref="M6:T6"/>
    <mergeCell ref="M7:P7"/>
    <mergeCell ref="Q7:T7"/>
    <mergeCell ref="A6:D7"/>
    <mergeCell ref="E6:H7"/>
    <mergeCell ref="I6:L7"/>
  </mergeCells>
  <phoneticPr fontId="26" type="noConversion"/>
  <pageMargins left="0.75" right="0.75" top="1" bottom="1" header="0.50972222222222197" footer="0.50972222222222197"/>
  <pageSetup paperSize="9" scale="7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9"/>
  <sheetViews>
    <sheetView showZeros="0" workbookViewId="0">
      <selection activeCell="D5" sqref="D5:D6"/>
    </sheetView>
  </sheetViews>
  <sheetFormatPr defaultColWidth="9.33203125" defaultRowHeight="14.25"/>
  <cols>
    <col min="1" max="1" width="13.1640625" style="5"/>
    <col min="2" max="2" width="5.83203125" style="6"/>
    <col min="3" max="3" width="5.83203125" style="5"/>
    <col min="4" max="4" width="34.83203125" style="5"/>
    <col min="5" max="7" width="29.83203125" style="5"/>
    <col min="8" max="225" width="6.83203125" style="5"/>
    <col min="226" max="248" width="5.33203125" style="5"/>
    <col min="249" max="16384" width="9.33203125" style="7"/>
  </cols>
  <sheetData>
    <row r="1" spans="1:256" s="1" customFormat="1" ht="14.25" customHeight="1">
      <c r="A1" s="133"/>
      <c r="B1" s="133"/>
      <c r="C1" s="133"/>
      <c r="D1" s="133"/>
      <c r="E1" s="133"/>
      <c r="F1" s="133"/>
      <c r="G1" s="133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27"/>
      <c r="IP1" s="27"/>
      <c r="IQ1" s="27"/>
      <c r="IR1" s="27"/>
      <c r="IS1" s="27"/>
      <c r="IT1" s="27"/>
      <c r="IU1" s="27"/>
      <c r="IV1" s="27"/>
    </row>
    <row r="2" spans="1:256" s="1" customFormat="1" ht="20.25" customHeight="1">
      <c r="A2" s="134" t="s">
        <v>142</v>
      </c>
      <c r="B2" s="134"/>
      <c r="C2" s="134"/>
      <c r="D2" s="134"/>
      <c r="E2" s="134"/>
      <c r="F2" s="134"/>
      <c r="G2" s="134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27"/>
      <c r="IP2" s="27"/>
      <c r="IQ2" s="27"/>
      <c r="IR2" s="27"/>
      <c r="IS2" s="27"/>
      <c r="IT2" s="27"/>
      <c r="IU2" s="27"/>
      <c r="IV2" s="27"/>
    </row>
    <row r="3" spans="1:256" s="1" customFormat="1" ht="14.25" customHeight="1">
      <c r="A3" s="165"/>
      <c r="B3" s="165"/>
      <c r="C3" s="165"/>
      <c r="D3" s="8"/>
      <c r="E3" s="8"/>
      <c r="F3" s="8"/>
      <c r="G3" s="9" t="s">
        <v>10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27"/>
      <c r="IP3" s="27"/>
      <c r="IQ3" s="27"/>
      <c r="IR3" s="27"/>
      <c r="IS3" s="27"/>
      <c r="IT3" s="27"/>
      <c r="IU3" s="27"/>
      <c r="IV3" s="27"/>
    </row>
    <row r="4" spans="1:256" s="1" customFormat="1" ht="14.25" customHeight="1">
      <c r="A4" s="138" t="s">
        <v>48</v>
      </c>
      <c r="B4" s="138"/>
      <c r="C4" s="138"/>
      <c r="D4" s="164"/>
      <c r="E4" s="138" t="s">
        <v>120</v>
      </c>
      <c r="F4" s="138"/>
      <c r="G4" s="13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27"/>
      <c r="IP4" s="27"/>
      <c r="IQ4" s="27"/>
      <c r="IR4" s="27"/>
      <c r="IS4" s="27"/>
      <c r="IT4" s="27"/>
      <c r="IU4" s="27"/>
      <c r="IV4" s="27"/>
    </row>
    <row r="5" spans="1:256" s="1" customFormat="1" ht="14.25" customHeight="1">
      <c r="A5" s="139" t="s">
        <v>56</v>
      </c>
      <c r="B5" s="139"/>
      <c r="C5" s="139"/>
      <c r="D5" s="164" t="s">
        <v>57</v>
      </c>
      <c r="E5" s="139" t="s">
        <v>41</v>
      </c>
      <c r="F5" s="139" t="s">
        <v>73</v>
      </c>
      <c r="G5" s="139" t="s">
        <v>74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27"/>
      <c r="IP5" s="27"/>
      <c r="IQ5" s="27"/>
      <c r="IR5" s="27"/>
      <c r="IS5" s="27"/>
      <c r="IT5" s="27"/>
      <c r="IU5" s="27"/>
      <c r="IV5" s="27"/>
    </row>
    <row r="6" spans="1:256" s="2" customFormat="1" ht="15.75" customHeight="1">
      <c r="A6" s="10" t="s">
        <v>58</v>
      </c>
      <c r="B6" s="10" t="s">
        <v>59</v>
      </c>
      <c r="C6" s="10" t="s">
        <v>60</v>
      </c>
      <c r="D6" s="164"/>
      <c r="E6" s="139"/>
      <c r="F6" s="139"/>
      <c r="G6" s="139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28"/>
      <c r="IP6" s="28"/>
      <c r="IQ6" s="28"/>
      <c r="IR6" s="28"/>
      <c r="IS6" s="28"/>
      <c r="IT6" s="28"/>
      <c r="IU6" s="28"/>
      <c r="IV6" s="28"/>
    </row>
    <row r="7" spans="1:256" s="3" customFormat="1" ht="15.75" customHeight="1">
      <c r="A7" s="11" t="s">
        <v>143</v>
      </c>
      <c r="B7" s="12"/>
      <c r="C7" s="12"/>
      <c r="D7" s="12"/>
      <c r="E7" s="13" t="s">
        <v>9</v>
      </c>
      <c r="F7" s="14" t="s">
        <v>9</v>
      </c>
      <c r="G7" s="15" t="s">
        <v>9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25"/>
      <c r="IP7" s="25"/>
      <c r="IQ7" s="25"/>
      <c r="IR7" s="25"/>
      <c r="IS7" s="25"/>
      <c r="IT7" s="25"/>
      <c r="IU7" s="25"/>
      <c r="IV7" s="25"/>
    </row>
    <row r="8" spans="1:256" s="3" customFormat="1" ht="15.75" customHeight="1">
      <c r="A8" s="16"/>
      <c r="B8" s="17"/>
      <c r="C8" s="17"/>
      <c r="D8" s="17"/>
      <c r="E8" s="18"/>
      <c r="F8" s="19">
        <f t="shared" ref="F8:F17" si="0">SUM(G8:G8)</f>
        <v>0</v>
      </c>
      <c r="G8" s="20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25"/>
      <c r="IP8" s="25"/>
      <c r="IQ8" s="25"/>
      <c r="IR8" s="25"/>
      <c r="IS8" s="25"/>
      <c r="IT8" s="25"/>
      <c r="IU8" s="25"/>
      <c r="IV8" s="25"/>
    </row>
    <row r="9" spans="1:256" s="3" customFormat="1" ht="15.75" customHeight="1">
      <c r="A9" s="16"/>
      <c r="B9" s="17"/>
      <c r="C9" s="17"/>
      <c r="D9" s="17"/>
      <c r="E9" s="18"/>
      <c r="F9" s="19">
        <f t="shared" si="0"/>
        <v>0</v>
      </c>
      <c r="G9" s="20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25"/>
      <c r="IP9" s="25"/>
      <c r="IQ9" s="25"/>
      <c r="IR9" s="25"/>
      <c r="IS9" s="25"/>
      <c r="IT9" s="25"/>
      <c r="IU9" s="25"/>
      <c r="IV9" s="25"/>
    </row>
    <row r="10" spans="1:256" s="3" customFormat="1" ht="15.75" customHeight="1">
      <c r="A10" s="16"/>
      <c r="B10" s="17"/>
      <c r="C10" s="17"/>
      <c r="D10" s="17"/>
      <c r="E10" s="18"/>
      <c r="F10" s="19">
        <f t="shared" si="0"/>
        <v>0</v>
      </c>
      <c r="G10" s="20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25"/>
      <c r="IP10" s="25"/>
      <c r="IQ10" s="25"/>
      <c r="IR10" s="25"/>
      <c r="IS10" s="25"/>
      <c r="IT10" s="25"/>
      <c r="IU10" s="25"/>
      <c r="IV10" s="25"/>
    </row>
    <row r="11" spans="1:256" s="3" customFormat="1" ht="15.75" customHeight="1">
      <c r="A11" s="16"/>
      <c r="B11" s="17"/>
      <c r="C11" s="17"/>
      <c r="D11" s="17"/>
      <c r="E11" s="18"/>
      <c r="F11" s="19">
        <f t="shared" si="0"/>
        <v>0</v>
      </c>
      <c r="G11" s="20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25"/>
      <c r="IP11" s="25"/>
      <c r="IQ11" s="25"/>
      <c r="IR11" s="25"/>
      <c r="IS11" s="25"/>
      <c r="IT11" s="25"/>
      <c r="IU11" s="25"/>
      <c r="IV11" s="25"/>
    </row>
    <row r="12" spans="1:256" s="3" customFormat="1" ht="15.75" customHeight="1">
      <c r="A12" s="16"/>
      <c r="B12" s="17"/>
      <c r="C12" s="17"/>
      <c r="D12" s="17"/>
      <c r="E12" s="18"/>
      <c r="F12" s="19">
        <f t="shared" si="0"/>
        <v>0</v>
      </c>
      <c r="G12" s="20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25"/>
      <c r="IP12" s="25"/>
      <c r="IQ12" s="25"/>
      <c r="IR12" s="25"/>
      <c r="IS12" s="25"/>
      <c r="IT12" s="25"/>
      <c r="IU12" s="25"/>
      <c r="IV12" s="25"/>
    </row>
    <row r="13" spans="1:256" s="3" customFormat="1" ht="15.75" customHeight="1">
      <c r="A13" s="16"/>
      <c r="B13" s="17"/>
      <c r="C13" s="17"/>
      <c r="D13" s="17"/>
      <c r="E13" s="18"/>
      <c r="F13" s="19">
        <f t="shared" si="0"/>
        <v>0</v>
      </c>
      <c r="G13" s="20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25"/>
      <c r="IP13" s="25"/>
      <c r="IQ13" s="25"/>
      <c r="IR13" s="25"/>
      <c r="IS13" s="25"/>
      <c r="IT13" s="25"/>
      <c r="IU13" s="25"/>
      <c r="IV13" s="25"/>
    </row>
    <row r="14" spans="1:256" s="3" customFormat="1" ht="15.75" customHeight="1">
      <c r="A14" s="16"/>
      <c r="B14" s="17"/>
      <c r="C14" s="17"/>
      <c r="D14" s="17"/>
      <c r="E14" s="18"/>
      <c r="F14" s="19">
        <f t="shared" si="0"/>
        <v>0</v>
      </c>
      <c r="G14" s="2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25"/>
      <c r="IP14" s="25"/>
      <c r="IQ14" s="25"/>
      <c r="IR14" s="25"/>
      <c r="IS14" s="25"/>
      <c r="IT14" s="25"/>
      <c r="IU14" s="25"/>
      <c r="IV14" s="25"/>
    </row>
    <row r="15" spans="1:256" s="3" customFormat="1" ht="15.75" customHeight="1">
      <c r="A15" s="16"/>
      <c r="B15" s="17"/>
      <c r="C15" s="17"/>
      <c r="D15" s="17"/>
      <c r="E15" s="18"/>
      <c r="F15" s="19">
        <f t="shared" si="0"/>
        <v>0</v>
      </c>
      <c r="G15" s="20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25"/>
      <c r="IP15" s="25"/>
      <c r="IQ15" s="25"/>
      <c r="IR15" s="25"/>
      <c r="IS15" s="25"/>
      <c r="IT15" s="25"/>
      <c r="IU15" s="25"/>
      <c r="IV15" s="25"/>
    </row>
    <row r="16" spans="1:256" s="3" customFormat="1" ht="15.75" customHeight="1">
      <c r="A16" s="16"/>
      <c r="B16" s="17"/>
      <c r="C16" s="17"/>
      <c r="D16" s="17"/>
      <c r="E16" s="18"/>
      <c r="F16" s="19">
        <f t="shared" si="0"/>
        <v>0</v>
      </c>
      <c r="G16" s="2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25"/>
      <c r="IP16" s="25"/>
      <c r="IQ16" s="25"/>
      <c r="IR16" s="25"/>
      <c r="IS16" s="25"/>
      <c r="IT16" s="25"/>
      <c r="IU16" s="25"/>
      <c r="IV16" s="25"/>
    </row>
    <row r="17" spans="1:256" s="3" customFormat="1" ht="15.75" customHeight="1">
      <c r="A17" s="16"/>
      <c r="B17" s="17"/>
      <c r="C17" s="17"/>
      <c r="D17" s="17"/>
      <c r="E17" s="18"/>
      <c r="F17" s="19">
        <f t="shared" si="0"/>
        <v>0</v>
      </c>
      <c r="G17" s="20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25"/>
      <c r="IP17" s="25"/>
      <c r="IQ17" s="25"/>
      <c r="IR17" s="25"/>
      <c r="IS17" s="25"/>
      <c r="IT17" s="25"/>
      <c r="IU17" s="25"/>
      <c r="IV17" s="25"/>
    </row>
    <row r="18" spans="1:256" s="3" customFormat="1" ht="15.75" customHeight="1">
      <c r="A18" s="16"/>
      <c r="B18" s="17"/>
      <c r="C18" s="17"/>
      <c r="D18" s="17"/>
      <c r="E18" s="18"/>
      <c r="F18" s="19"/>
      <c r="G18" s="20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25"/>
      <c r="IP18" s="25"/>
      <c r="IQ18" s="25"/>
      <c r="IR18" s="25"/>
      <c r="IS18" s="25"/>
      <c r="IT18" s="25"/>
      <c r="IU18" s="25"/>
      <c r="IV18" s="25"/>
    </row>
    <row r="19" spans="1:256" s="3" customFormat="1" ht="15.75" customHeight="1">
      <c r="A19" s="16"/>
      <c r="B19" s="17"/>
      <c r="C19" s="17"/>
      <c r="D19" s="17"/>
      <c r="E19" s="18"/>
      <c r="F19" s="19"/>
      <c r="G19" s="20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25"/>
      <c r="IP19" s="25"/>
      <c r="IQ19" s="25"/>
      <c r="IR19" s="25"/>
      <c r="IS19" s="25"/>
      <c r="IT19" s="25"/>
      <c r="IU19" s="25"/>
      <c r="IV19" s="25"/>
    </row>
    <row r="20" spans="1:256" s="3" customFormat="1" ht="15.75" customHeight="1">
      <c r="A20" s="16"/>
      <c r="B20" s="17"/>
      <c r="C20" s="17"/>
      <c r="D20" s="17"/>
      <c r="E20" s="18"/>
      <c r="F20" s="19"/>
      <c r="G20" s="20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25"/>
      <c r="IP20" s="25"/>
      <c r="IQ20" s="25"/>
      <c r="IR20" s="25"/>
      <c r="IS20" s="25"/>
      <c r="IT20" s="25"/>
      <c r="IU20" s="25"/>
      <c r="IV20" s="25"/>
    </row>
    <row r="21" spans="1:256" s="3" customFormat="1" ht="15.75" customHeight="1">
      <c r="A21" s="16"/>
      <c r="B21" s="17"/>
      <c r="C21" s="17"/>
      <c r="D21" s="17"/>
      <c r="E21" s="18"/>
      <c r="F21" s="19">
        <f t="shared" ref="F21:F27" si="1">SUM(G21:G21)</f>
        <v>0</v>
      </c>
      <c r="G21" s="20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25"/>
      <c r="IP21" s="25"/>
      <c r="IQ21" s="25"/>
      <c r="IR21" s="25"/>
      <c r="IS21" s="25"/>
      <c r="IT21" s="25"/>
      <c r="IU21" s="25"/>
      <c r="IV21" s="25"/>
    </row>
    <row r="22" spans="1:256" s="3" customFormat="1" ht="15.75" customHeight="1">
      <c r="A22" s="16"/>
      <c r="B22" s="17"/>
      <c r="C22" s="17"/>
      <c r="D22" s="17"/>
      <c r="E22" s="18"/>
      <c r="F22" s="19">
        <f t="shared" si="1"/>
        <v>0</v>
      </c>
      <c r="G22" s="20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25"/>
      <c r="IP22" s="25"/>
      <c r="IQ22" s="25"/>
      <c r="IR22" s="25"/>
      <c r="IS22" s="25"/>
      <c r="IT22" s="25"/>
      <c r="IU22" s="25"/>
      <c r="IV22" s="25"/>
    </row>
    <row r="23" spans="1:256" s="3" customFormat="1" ht="15.75" customHeight="1">
      <c r="A23" s="16"/>
      <c r="B23" s="17"/>
      <c r="C23" s="17"/>
      <c r="D23" s="17"/>
      <c r="E23" s="18"/>
      <c r="F23" s="19">
        <f t="shared" si="1"/>
        <v>0</v>
      </c>
      <c r="G23" s="20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25"/>
      <c r="IP23" s="25"/>
      <c r="IQ23" s="25"/>
      <c r="IR23" s="25"/>
      <c r="IS23" s="25"/>
      <c r="IT23" s="25"/>
      <c r="IU23" s="25"/>
      <c r="IV23" s="25"/>
    </row>
    <row r="24" spans="1:256" s="3" customFormat="1" ht="15.75" customHeight="1">
      <c r="A24" s="16"/>
      <c r="B24" s="17"/>
      <c r="C24" s="17"/>
      <c r="D24" s="17"/>
      <c r="E24" s="18"/>
      <c r="F24" s="19">
        <f t="shared" si="1"/>
        <v>0</v>
      </c>
      <c r="G24" s="20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25"/>
      <c r="IP24" s="25"/>
      <c r="IQ24" s="25"/>
      <c r="IR24" s="25"/>
      <c r="IS24" s="25"/>
      <c r="IT24" s="25"/>
      <c r="IU24" s="25"/>
      <c r="IV24" s="25"/>
    </row>
    <row r="25" spans="1:256" s="3" customFormat="1" ht="15.75" customHeight="1">
      <c r="A25" s="16"/>
      <c r="B25" s="17"/>
      <c r="C25" s="17"/>
      <c r="D25" s="17"/>
      <c r="E25" s="18"/>
      <c r="F25" s="19">
        <f t="shared" si="1"/>
        <v>0</v>
      </c>
      <c r="G25" s="20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25"/>
      <c r="IP25" s="25"/>
      <c r="IQ25" s="25"/>
      <c r="IR25" s="25"/>
      <c r="IS25" s="25"/>
      <c r="IT25" s="25"/>
      <c r="IU25" s="25"/>
      <c r="IV25" s="25"/>
    </row>
    <row r="26" spans="1:256" s="3" customFormat="1" ht="15.75" customHeight="1">
      <c r="A26" s="16"/>
      <c r="B26" s="17"/>
      <c r="C26" s="17"/>
      <c r="D26" s="17"/>
      <c r="E26" s="18"/>
      <c r="F26" s="19">
        <f t="shared" si="1"/>
        <v>0</v>
      </c>
      <c r="G26" s="20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25"/>
      <c r="IP26" s="25"/>
      <c r="IQ26" s="25"/>
      <c r="IR26" s="25"/>
      <c r="IS26" s="25"/>
      <c r="IT26" s="25"/>
      <c r="IU26" s="25"/>
      <c r="IV26" s="25"/>
    </row>
    <row r="27" spans="1:256" s="3" customFormat="1" ht="15.75" customHeight="1">
      <c r="A27" s="16"/>
      <c r="B27" s="17"/>
      <c r="C27" s="17"/>
      <c r="D27" s="17"/>
      <c r="E27" s="18"/>
      <c r="F27" s="19">
        <f t="shared" si="1"/>
        <v>0</v>
      </c>
      <c r="G27" s="20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25"/>
      <c r="IP27" s="25"/>
      <c r="IQ27" s="25"/>
      <c r="IR27" s="25"/>
      <c r="IS27" s="25"/>
      <c r="IT27" s="25"/>
      <c r="IU27" s="25"/>
      <c r="IV27" s="25"/>
    </row>
    <row r="28" spans="1:256" s="3" customFormat="1" ht="15.75" customHeight="1">
      <c r="A28" s="16"/>
      <c r="B28" s="17"/>
      <c r="C28" s="17"/>
      <c r="D28" s="21" t="s">
        <v>72</v>
      </c>
      <c r="E28" s="22"/>
      <c r="F28" s="23"/>
      <c r="G28" s="24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25"/>
      <c r="IP28" s="25"/>
      <c r="IQ28" s="25"/>
      <c r="IR28" s="25"/>
      <c r="IS28" s="25"/>
      <c r="IT28" s="25"/>
      <c r="IU28" s="25"/>
      <c r="IV28" s="25"/>
    </row>
    <row r="29" spans="1:256" s="4" customFormat="1" ht="14.25" customHeight="1">
      <c r="A29" s="25" t="s">
        <v>121</v>
      </c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7"/>
      <c r="IP29" s="7"/>
      <c r="IQ29" s="7"/>
      <c r="IR29" s="7"/>
      <c r="IS29" s="7"/>
      <c r="IT29" s="7"/>
      <c r="IU29" s="7"/>
      <c r="IV29" s="7"/>
    </row>
  </sheetData>
  <sheetProtection insertRows="0" deleteRows="0"/>
  <mergeCells count="10">
    <mergeCell ref="A1:G1"/>
    <mergeCell ref="A2:G2"/>
    <mergeCell ref="A3:C3"/>
    <mergeCell ref="A4:D4"/>
    <mergeCell ref="E4:G4"/>
    <mergeCell ref="A5:C5"/>
    <mergeCell ref="D5:D6"/>
    <mergeCell ref="E5:E6"/>
    <mergeCell ref="F5:F6"/>
    <mergeCell ref="G5:G6"/>
  </mergeCells>
  <phoneticPr fontId="26" type="noConversion"/>
  <dataValidations count="1">
    <dataValidation allowBlank="1" showInputMessage="1" showErrorMessage="1" sqref="F6:G27"/>
  </dataValidations>
  <printOptions horizontalCentered="1"/>
  <pageMargins left="1.3798611111111101" right="0.58958333333333302" top="0.50972222222222197" bottom="0.73958333333333304" header="0.50972222222222197" footer="0.50972222222222197"/>
  <pageSetup paperSize="9" scale="93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5</vt:i4>
      </vt:variant>
    </vt:vector>
  </HeadingPairs>
  <TitlesOfParts>
    <vt:vector size="14" baseType="lpstr"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7.“三公”经费</vt:lpstr>
      <vt:lpstr>表8 政府性基金预算支出情况表</vt:lpstr>
      <vt:lpstr>'表8 政府性基金预算支出情况表'!Print_Area</vt:lpstr>
      <vt:lpstr>目录!Print_Area</vt:lpstr>
      <vt:lpstr>'表1 部门收支总体情况表'!Print_Titles</vt:lpstr>
      <vt:lpstr>'表2 部门收入总体情况表'!Print_Titles</vt:lpstr>
      <vt:lpstr>'表3 部门支出总体情况表'!Print_Titles</vt:lpstr>
    </vt:vector>
  </TitlesOfParts>
  <Company>gzcz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Administrator</cp:lastModifiedBy>
  <cp:revision>1</cp:revision>
  <cp:lastPrinted>2016-08-23T06:55:53Z</cp:lastPrinted>
  <dcterms:created xsi:type="dcterms:W3CDTF">2013-03-03T08:22:18Z</dcterms:created>
  <dcterms:modified xsi:type="dcterms:W3CDTF">2019-01-31T16:34:17Z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