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bookViews>
  <sheets>
    <sheet name="表1 部门收支总表" sheetId="1" r:id="rId1"/>
    <sheet name="表2 部门收入总表" sheetId="2" r:id="rId2"/>
    <sheet name="表3 部门支出总表" sheetId="3" r:id="rId3"/>
    <sheet name="表4 财政拨款收支总表" sheetId="4" r:id="rId4"/>
    <sheet name="表5 一般公共预算支出表" sheetId="5" r:id="rId5"/>
    <sheet name="表6 一般公共预算基本支出明细表（部门）" sheetId="6" r:id="rId6"/>
    <sheet name="表7 一般公共预算基本支出明细表（政府）" sheetId="7" r:id="rId7"/>
    <sheet name="表8  三公经费支出表" sheetId="8" r:id="rId8"/>
    <sheet name="表9 政府性基金预算支出表" sheetId="10" r:id="rId9"/>
    <sheet name="表10 国有资本经营预算支出表" sheetId="13" r:id="rId10"/>
    <sheet name="表11 部门整体支出绩效目标批复表" sheetId="11" r:id="rId11"/>
    <sheet name="表12 项目支出绩效目标批复表" sheetId="1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<sst xmlns="http://schemas.openxmlformats.org/spreadsheetml/2006/main" count="959" uniqueCount="363">
  <si>
    <t>表1：</t>
  </si>
  <si>
    <t>2021年（中共贵阳市花溪区委组织部）部门收支总表</t>
  </si>
  <si>
    <t>单位：万元</t>
  </si>
  <si>
    <t>收 入</t>
  </si>
  <si>
    <t>支 出</t>
  </si>
  <si>
    <t>项目</t>
  </si>
  <si>
    <t>调整预算数</t>
  </si>
  <si>
    <t>支出性质分类</t>
  </si>
  <si>
    <t>一、一般公共预算财政拨款收入</t>
  </si>
  <si>
    <t>一、基本支出</t>
  </si>
  <si>
    <t>二、政府性基金预算财政拨款收入</t>
  </si>
  <si>
    <t>二、项目支出</t>
  </si>
  <si>
    <t>三、国有资本经营预算拨款收入</t>
  </si>
  <si>
    <t>三、上缴上级支出</t>
  </si>
  <si>
    <t>三、上级补助收入</t>
  </si>
  <si>
    <t>四、经营支出</t>
  </si>
  <si>
    <t>四、事业收入</t>
  </si>
  <si>
    <t>五、对附属单位补助支出</t>
  </si>
  <si>
    <t>五、经营收入</t>
  </si>
  <si>
    <t>六、其他支出</t>
  </si>
  <si>
    <t>六、附属单位上缴收入</t>
  </si>
  <si>
    <t>七、其他收入</t>
  </si>
  <si>
    <t>本年收入合计</t>
  </si>
  <si>
    <t>本年支出合计</t>
  </si>
  <si>
    <t>用事业基金弥补收支差额</t>
  </si>
  <si>
    <t>结转下年</t>
  </si>
  <si>
    <t>上年结转</t>
  </si>
  <si>
    <t>收入总计</t>
  </si>
  <si>
    <t>支出总计</t>
  </si>
  <si>
    <t>表2：</t>
  </si>
  <si>
    <t>2021年（中共贵阳市花溪区委组织部）部门收入总表</t>
  </si>
  <si>
    <t>项 目</t>
  </si>
  <si>
    <t>本年收入</t>
  </si>
  <si>
    <t>支出功能分类科目编码</t>
  </si>
  <si>
    <t>科目名称</t>
  </si>
  <si>
    <t>小计</t>
  </si>
  <si>
    <t>一般公共预算财政拨款收入</t>
  </si>
  <si>
    <t>政府性基金预算财政拨款收入</t>
  </si>
  <si>
    <t>国有资本经营预算拨款收入</t>
  </si>
  <si>
    <t>上级补助收入</t>
  </si>
  <si>
    <t>事业收入</t>
  </si>
  <si>
    <t>经营收入</t>
  </si>
  <si>
    <t>附属单位上缴收入</t>
  </si>
  <si>
    <t>其他收入</t>
  </si>
  <si>
    <t>类</t>
  </si>
  <si>
    <t>款</t>
  </si>
  <si>
    <t>项</t>
  </si>
  <si>
    <t>201</t>
  </si>
  <si>
    <t>一般公共服务支出</t>
  </si>
  <si>
    <t>32</t>
  </si>
  <si>
    <t>组织事务</t>
  </si>
  <si>
    <t>01</t>
  </si>
  <si>
    <t>行政运行</t>
  </si>
  <si>
    <t>99</t>
  </si>
  <si>
    <t>其他组织事务支出</t>
  </si>
  <si>
    <t>其他一般公共服务支出</t>
  </si>
  <si>
    <t>208</t>
  </si>
  <si>
    <t>社会保障和就业支出</t>
  </si>
  <si>
    <t>05</t>
  </si>
  <si>
    <t>行政事业单位养老支出</t>
  </si>
  <si>
    <t xml:space="preserve">   行政单位离退休</t>
  </si>
  <si>
    <t>机关事业单位基本养老保险缴费支出</t>
  </si>
  <si>
    <t>06</t>
  </si>
  <si>
    <t>机关事业单位职业年金缴费支出</t>
  </si>
  <si>
    <t>210</t>
  </si>
  <si>
    <t>卫生健康支出</t>
  </si>
  <si>
    <t>11</t>
  </si>
  <si>
    <t>行政事业单位医疗</t>
  </si>
  <si>
    <t>行政单位医疗</t>
  </si>
  <si>
    <t>其他行政事业单位医疗支出</t>
  </si>
  <si>
    <t>213</t>
  </si>
  <si>
    <t>农林水支出</t>
  </si>
  <si>
    <t>07</t>
  </si>
  <si>
    <t>农村综合改革</t>
  </si>
  <si>
    <t xml:space="preserve">对村民委员会和村党支部的补助 </t>
  </si>
  <si>
    <t>合 计</t>
  </si>
  <si>
    <t>表3：</t>
  </si>
  <si>
    <t>2021年（中共贵阳市花溪区委组织部）部门支出总表</t>
  </si>
  <si>
    <t>本年支出</t>
  </si>
  <si>
    <t>上年结转资金安排的支出</t>
  </si>
  <si>
    <t>一般公共预算支出</t>
  </si>
  <si>
    <t>政府性基金预算支出</t>
  </si>
  <si>
    <t>国有资本经营预算支出</t>
  </si>
  <si>
    <t>上缴上级支出</t>
  </si>
  <si>
    <t>经营支出</t>
  </si>
  <si>
    <t>对附属单位补助支出</t>
  </si>
  <si>
    <t>其他支出</t>
  </si>
  <si>
    <t>表4：</t>
  </si>
  <si>
    <t>2021年（中共贵阳市花溪区委组织部）财政拨款收支总表</t>
  </si>
  <si>
    <t>收入</t>
  </si>
  <si>
    <t>支出</t>
  </si>
  <si>
    <t>备注</t>
  </si>
  <si>
    <t>合计</t>
  </si>
  <si>
    <t>一般公共预算</t>
  </si>
  <si>
    <t>政府性基金预算</t>
  </si>
  <si>
    <t>国有资本经营预算</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</si>
  <si>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</si>
  <si>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</si>
  <si>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</si>
  <si>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</si>
  <si>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</si>
  <si>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</si>
  <si>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</si>
  <si>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</si>
  <si>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</si>
  <si>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</si>
  <si>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</si>
  <si>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</si>
  <si>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</si>
  <si>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</si>
  <si>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</si>
  <si>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</si>
  <si>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</si>
  <si>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</si>
  <si>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</si>
  <si>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</si>
  <si>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</si>
  <si>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</si>
  <si>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</si>
  <si>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</si>
  <si>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</si>
  <si>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</si>
  <si>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</si>
  <si>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二十八、国有资本经营预算支出</t>
  </si>
  <si>
    <t>四、上年结转</t>
  </si>
  <si>
    <t>二十九、结转下年</t>
  </si>
  <si>
    <t>表5：</t>
  </si>
  <si>
    <t>2021年（中共贵阳市花溪区委组织部）一般公共预算支出表</t>
  </si>
  <si>
    <t>序号</t>
  </si>
  <si>
    <t>基本支出</t>
  </si>
  <si>
    <t>项目支出</t>
  </si>
  <si>
    <t>区级资金</t>
  </si>
  <si>
    <t>上级资金</t>
  </si>
  <si>
    <t>表6：</t>
  </si>
  <si>
    <t>2021年（中共贵阳市花溪区委组织部）一般公共预算基本支出明细表</t>
  </si>
  <si>
    <r>
      <rPr>
        <b/>
        <sz val="18"/>
        <color rgb="FF000000"/>
        <rFont val="仿宋_GB2312"/>
        <charset val="134"/>
      </rPr>
      <t>（按</t>
    </r>
    <r>
      <rPr>
        <b/>
        <sz val="18"/>
        <color rgb="FFFF0000"/>
        <rFont val="仿宋_GB2312"/>
        <charset val="134"/>
      </rPr>
      <t>部门预算</t>
    </r>
    <r>
      <rPr>
        <b/>
        <sz val="18"/>
        <color rgb="FF000000"/>
        <rFont val="仿宋_GB2312"/>
        <charset val="134"/>
      </rPr>
      <t>经济分类科目）</t>
    </r>
  </si>
  <si>
    <t>经济分类分类科目编码</t>
  </si>
  <si>
    <t>金额</t>
  </si>
  <si>
    <t>工资福利支出</t>
  </si>
  <si>
    <t>基本工资</t>
  </si>
  <si>
    <t>02</t>
  </si>
  <si>
    <t>津贴补贴</t>
  </si>
  <si>
    <t>03</t>
  </si>
  <si>
    <t>奖金</t>
  </si>
  <si>
    <t>绩效工资</t>
  </si>
  <si>
    <t>08</t>
  </si>
  <si>
    <t>机关事业单位基本养老保险缴费</t>
  </si>
  <si>
    <t>09</t>
  </si>
  <si>
    <t>职业年金缴费</t>
  </si>
  <si>
    <t>10</t>
  </si>
  <si>
    <t>职工基本医疗保险缴费</t>
  </si>
  <si>
    <t>12</t>
  </si>
  <si>
    <t>其他社会保障缴费</t>
  </si>
  <si>
    <t>13</t>
  </si>
  <si>
    <t>住房公积金</t>
  </si>
  <si>
    <t>商品和服务支出</t>
  </si>
  <si>
    <t>办公费</t>
  </si>
  <si>
    <t>邮电费</t>
  </si>
  <si>
    <t>26</t>
  </si>
  <si>
    <t>劳务费</t>
  </si>
  <si>
    <t>28</t>
  </si>
  <si>
    <t>工会经费</t>
  </si>
  <si>
    <t>31</t>
  </si>
  <si>
    <t>公务用车运行维护费</t>
  </si>
  <si>
    <t>39</t>
  </si>
  <si>
    <t>其他交通费用</t>
  </si>
  <si>
    <t>对个人和家庭补助</t>
  </si>
  <si>
    <t>退休费</t>
  </si>
  <si>
    <t>生活补助</t>
  </si>
  <si>
    <t>表7：</t>
  </si>
  <si>
    <r>
      <rPr>
        <b/>
        <sz val="18"/>
        <color rgb="FF000000"/>
        <rFont val="仿宋_GB2312"/>
        <charset val="134"/>
      </rPr>
      <t>（按</t>
    </r>
    <r>
      <rPr>
        <b/>
        <sz val="18"/>
        <color rgb="FFFF0000"/>
        <rFont val="仿宋_GB2312"/>
        <charset val="134"/>
      </rPr>
      <t>政府预算</t>
    </r>
    <r>
      <rPr>
        <b/>
        <sz val="18"/>
        <color rgb="FF000000"/>
        <rFont val="仿宋_GB2312"/>
        <charset val="134"/>
      </rPr>
      <t>经济分类科目）</t>
    </r>
  </si>
  <si>
    <t>机关工资福利支出</t>
  </si>
  <si>
    <t>工资津补贴</t>
  </si>
  <si>
    <t>501</t>
  </si>
  <si>
    <t>社会保障缴费</t>
  </si>
  <si>
    <t>502</t>
  </si>
  <si>
    <t>机关商品和服务支出</t>
  </si>
  <si>
    <t>办公经费</t>
  </si>
  <si>
    <t>委托业务费</t>
  </si>
  <si>
    <t>505</t>
  </si>
  <si>
    <t>对事业单位经常性补助</t>
  </si>
  <si>
    <t>509</t>
  </si>
  <si>
    <t>对个人和家庭的补助</t>
  </si>
  <si>
    <t>社会福利和救助</t>
  </si>
  <si>
    <t>离退休费</t>
  </si>
  <si>
    <t>表8：</t>
  </si>
  <si>
    <t>2021年（中共贵阳市花溪区委组织部）一般公共预算“三公”经费支出表</t>
  </si>
  <si>
    <t>2020年“三公”经费一般公共预算调整预算数（万元）</t>
  </si>
  <si>
    <t>2021年“三公”经费一般公共预算调整预算数（万元）</t>
  </si>
  <si>
    <t>与上年调整预算数相比增减变化比率（%）</t>
  </si>
  <si>
    <t>与上年调整预算数相比增减变化原因</t>
  </si>
  <si>
    <t>2021年“三公”经费一般公共预算调整预算数占本部门一般公共预算调整预算支出的比重（%）</t>
  </si>
  <si>
    <t>一、因公出国（境）费</t>
  </si>
  <si>
    <t>二、公务接待费</t>
  </si>
  <si>
    <t>严格执行中央、省、市、区各项厉行节约的精神，压缩开支。</t>
  </si>
  <si>
    <t>三、公务用车购置及运行维护费</t>
  </si>
  <si>
    <t>1、公务车运行维护费</t>
  </si>
  <si>
    <t>2、公务车购置费</t>
  </si>
  <si>
    <t>说明：1、因公出国（境）费，指单位公务出国（境）的国际旅费、国外城市间交通费、住宿费、伙食费、培训费、公杂费等支出。</t>
  </si>
  <si>
    <t xml:space="preserve">      2、公务用车购置费，指公务用车车辆购置支出（含车辆购置税）。</t>
  </si>
  <si>
    <t xml:space="preserve">      3、公务用车运行维护费，指单位按规定保留的公务用车燃料费、维修费、过桥过路费、保险费、安全奖励费用等支出。</t>
  </si>
  <si>
    <t xml:space="preserve">      4、根据中共中央办公厅、国务院办公厅印发《党政机关公务用车管理办法》，公务用车是指党政机关配备的用于定向保障公务活动的机动车辆，包括机要通信用车、应急保障用车、执法执勤用车、特种专业技术用车以及其他按照规定配备的公务用车。</t>
  </si>
  <si>
    <t xml:space="preserve">      5、公务接待费，指单位按规定开支的各类公务接待（含外宾接待）费用。</t>
  </si>
  <si>
    <t xml:space="preserve">      6、部门“三公”经费无相关支出的，须填“0"。</t>
  </si>
  <si>
    <t>表9：</t>
  </si>
  <si>
    <t>2021年（中共贵阳市花溪区委组织部）政府性基金预算支出表</t>
  </si>
  <si>
    <t>本年政府性基金预算支出</t>
  </si>
  <si>
    <t>说明：无相关预算支出。</t>
  </si>
  <si>
    <t>表10：</t>
  </si>
  <si>
    <t>本年国有资本经营预算支出</t>
  </si>
  <si>
    <t>表11</t>
  </si>
  <si>
    <t>部门整体支出绩效目标申报表</t>
  </si>
  <si>
    <t>部门名称</t>
  </si>
  <si>
    <t>中共贵阳市花溪区委组织部</t>
  </si>
  <si>
    <t>部门（单位）总体资金情况（万元）：</t>
  </si>
  <si>
    <t>资金总额：</t>
  </si>
  <si>
    <t>其他</t>
  </si>
  <si>
    <t>部门职能概述</t>
  </si>
  <si>
    <t>贯彻落实新时代党的建设总要求和新时代党的组织路线，制订或参与制订全区组织、干部、人才、公务员工作的有关政策和制度；研究和指导全区党的建设和组织工作；负责提出区管领导班子、干部的调整配备意见和建议；负责全区干部监督工作；负责公务员管理工作；负责全区干部教育培训工作的整体规划、制度建设、宏观指导、协调服务和督促检查；制订或参与制订退（离）休工作的有关政策；统一管理区委机构编制委员会办公室；制定全区远程教育工作计划并组织实施，指导各乡（镇）、村开展远程教育工作；做好党代表联络服务和非公党建工作；完成上级交办的其他任务。</t>
  </si>
  <si>
    <t>部门绩效目标</t>
  </si>
  <si>
    <t>坚持以习近平新时代中国特色社会主义思想为指导，深入贯彻落实习近平总书记对贵州工作重要指示精神和党的十九届五中全会精神，全面贯彻落实全国全省全市组织部长会议和区委十一届十次全会精神，树牢“四个意识”、坚定“四个自信”、做到“两个维护”。坚持以党的政治建设为统领，认真执行科学精准的选贤任能制度，建设忠诚干净担当的高素质专业化干部队伍；认真执行科学严密的组织制度，按照“筑固工程”要求，落实好“党建引领 星满花溪”党建示范带创建方案，持续抓实各领域党建，增强党的基层组织政治功能和组织力；加强人才队伍建设，汇聚发展人才资源，为扎实推进贵阳贵安融合发展先行区建设和实施好“十四五”规划提供坚强的组织保证。</t>
  </si>
  <si>
    <t>部门绩效分目标</t>
  </si>
  <si>
    <t xml:space="preserve">目标1：全面增强基层党组织的政治功能和组织力。                                                                                                                                                                                                                                                   目标2：着力培养忠诚干净担当高素质专业化干部队伍。                                                                                                                                                                                                                                               目标3：着力汇聚事业发展各方面优秀人才。                                                                                                                                                                                                                                                                    目标4：着力建设组织工作模范部门，锻造过硬组工干部队伍。                                                          </t>
  </si>
  <si>
    <t>部门绩效目标阶段性计划</t>
  </si>
  <si>
    <t>（ 1 ）月至（ 12 ）月：保证部机关（含党建办、远教办）在职及退休人员工资薪金发放、部机关（含党建办、远教办）正常办公运转；认真落实党建指导服务、公务员管理、基层组织建设、党员培训、干部考察、调配、监督专项工作及远教课件开发、站点运行、管理员培训等专项工作。                                                                                                                                                                                                                                                                   （ 1 ）月至（ 7 ）月：慰问36名优秀高层次人才，编制花溪区人才发展“十四五”规划；引进50余名高层次人才；开展花溪区2021年优秀年轻干部综合能力提升主体班等相关主体班和专题培训班；拨付区级干部驻村工作经费、村级组织运转工作经费第一批资金，保障上半年驻村工作、村级组织运转工作经费正常开展。                                                                                                                                                                                                                                                                             （ 8 ）月至（ 12 ）月：根据全年干部教育培训计划完成其他剩余培训任务，以加强对年轻干部的理想信念教育、党性教育、作风教育和专业能力培训；发放17名高层次人才住房和生活津补贴，评选34名区管专家，评选奖励24名优秀高层次人才，举办十九届五中全会轮训班、公务员初任培训班等，落实《关于鼓励引导人才向基层一线流动的若干措施》相关优惠政策等；拨付“三感社区”党建引领工作经费及党建示范带（示范点）创建经费，以推动全区各领域党组织全面进步；拨付区级干部驻村工作经费、村级组织运转工作经费第二批资金，保障下半年驻村工作、村级组织运转工作经费正常开展。</t>
  </si>
  <si>
    <t>绩效指标</t>
  </si>
  <si>
    <t>一级指标</t>
  </si>
  <si>
    <t>二级指标</t>
  </si>
  <si>
    <t>三级指标（参考）</t>
  </si>
  <si>
    <t>指标值</t>
  </si>
  <si>
    <t>说明</t>
  </si>
  <si>
    <t>投入</t>
  </si>
  <si>
    <t>目标设定</t>
  </si>
  <si>
    <t>绩效目标合理性</t>
  </si>
  <si>
    <t>合理</t>
  </si>
  <si>
    <t>绩效指标明确性</t>
  </si>
  <si>
    <t>明确</t>
  </si>
  <si>
    <t>预算配置</t>
  </si>
  <si>
    <t>在职人员控制率</t>
  </si>
  <si>
    <t>本单位及所属单位（远教办、党建办）总编制43人，截至2021年8月份本单位及所属单位在编人员25人。</t>
  </si>
  <si>
    <t>“三公”经费变动率</t>
  </si>
  <si>
    <t>本年度“三公”经费预算7.76万元，上年度“三公”经费预算7.78万元。</t>
  </si>
  <si>
    <t>重点支出安排率</t>
  </si>
  <si>
    <t>过程</t>
  </si>
  <si>
    <t>预算执行</t>
  </si>
  <si>
    <t>预算完成率</t>
  </si>
  <si>
    <t>预算调整率</t>
  </si>
  <si>
    <t>预算调整数控制在250万元左右。</t>
  </si>
  <si>
    <t>支付进度率</t>
  </si>
  <si>
    <t>结转结余率</t>
  </si>
  <si>
    <t>结转结余变动率</t>
  </si>
  <si>
    <t>公用经费控制率</t>
  </si>
  <si>
    <t>“三公”经费控制率</t>
  </si>
  <si>
    <t>政府采购执行率</t>
  </si>
  <si>
    <t>预算管理</t>
  </si>
  <si>
    <t>管理制度健全性</t>
  </si>
  <si>
    <t>健全</t>
  </si>
  <si>
    <t>资金使用合规性</t>
  </si>
  <si>
    <t>合规</t>
  </si>
  <si>
    <t>预决算信息公开性</t>
  </si>
  <si>
    <t>按规定内容公开</t>
  </si>
  <si>
    <t>基础信息完整性</t>
  </si>
  <si>
    <t>真实、完整、准确</t>
  </si>
  <si>
    <t>资产管理</t>
  </si>
  <si>
    <t>资产管理安全性</t>
  </si>
  <si>
    <t>安全</t>
  </si>
  <si>
    <t>固定资产利用率</t>
  </si>
  <si>
    <t>产出</t>
  </si>
  <si>
    <t>职责履行</t>
  </si>
  <si>
    <t>实际完成率</t>
  </si>
  <si>
    <t>完成及时率</t>
  </si>
  <si>
    <t>质量达标率</t>
  </si>
  <si>
    <t>重点工作办结率</t>
  </si>
  <si>
    <t>效益</t>
  </si>
  <si>
    <t>履职效益</t>
  </si>
  <si>
    <t>统筹推进党的建设和组织工作各项重点任务，打造一支忠诚、干净、担当有为的高素质专业化干部队伍，全面增强基层党组织政治功能和战斗力，加快聚集优秀人才，为建设贵阳贵安融合发展先行区提供坚强组织保证。</t>
  </si>
  <si>
    <t>社会公众或服务对象满意度</t>
  </si>
  <si>
    <t>打造“四形四家”模范部门，即“讲政治、重公道、业务精、作风好、党员之家、干部之家、人才之家、群众之家”，让领导满意，让基层满意，让人民群众满意。</t>
  </si>
  <si>
    <t>其他说明的问题</t>
  </si>
  <si>
    <t>无</t>
  </si>
  <si>
    <t>表12</t>
  </si>
  <si>
    <r>
      <rPr>
        <sz val="14"/>
        <color rgb="FF000000"/>
        <rFont val="宋体"/>
        <charset val="134"/>
      </rPr>
      <t xml:space="preserve">                      </t>
    </r>
    <r>
      <rPr>
        <sz val="20"/>
        <color rgb="FF000000"/>
        <rFont val="黑体"/>
        <charset val="134"/>
      </rPr>
      <t>项目支出绩效目标表</t>
    </r>
  </si>
  <si>
    <t>项目名称</t>
  </si>
  <si>
    <t>村级组织运转工作经费</t>
  </si>
  <si>
    <t>主管部门及代码</t>
  </si>
  <si>
    <t>实施单位</t>
  </si>
  <si>
    <t>资金来源</t>
  </si>
  <si>
    <t>中长期资金情况</t>
  </si>
  <si>
    <t>年度资金情况</t>
  </si>
  <si>
    <t>资金总额</t>
  </si>
  <si>
    <t>8880900元</t>
  </si>
  <si>
    <t>2021年3198300元；2022年2841300元；2023年2841300元。</t>
  </si>
  <si>
    <t>财政资金</t>
  </si>
  <si>
    <t xml:space="preserve">  其中：本级安排</t>
  </si>
  <si>
    <t>其他资金</t>
  </si>
  <si>
    <t>绩效目标</t>
  </si>
  <si>
    <t>中长期目标（2021年-2023年）</t>
  </si>
  <si>
    <t>（2021）年度目标</t>
  </si>
  <si>
    <t>总目标</t>
  </si>
  <si>
    <t>目标概述：提升我区村级组织服务能力，为我区大力实施乡村振兴提供基础保障。</t>
  </si>
  <si>
    <t>目标概述：保障2021年全区村级组织正常运转，进一步提升村级组织服务群众能力。</t>
  </si>
  <si>
    <t>分目标</t>
  </si>
  <si>
    <t>目标1：逐步提升我区村级组织服务能力；
目标2：为我区大力实施乡村振兴提供基础保障。</t>
  </si>
  <si>
    <t xml:space="preserve">目标1：保障2021年全区村级组织正常运转；
目标2：进一步提升村级组织服务群众能力。                   </t>
  </si>
  <si>
    <t>阶段性目标</t>
  </si>
  <si>
    <t xml:space="preserve">（2021）年：保障2021年全区村级组织正常运转，逐步提升村级组织服务群众能力。                            （2022）年：保障2022年全区村级组织正常运转，逐步提升村级组织服务群众能力。                             （2023）年：保障2023年全区村级组织正常运转，逐步提升村级组织服务群众能力。                           </t>
  </si>
  <si>
    <t xml:space="preserve">（1）月至（6）月：拨付区级第一批资金，保障上半年村级组织正常运转。
（7）月至（12）月：拨付区级第二批资金，保障下半年村级组织正常运转。                                 </t>
  </si>
  <si>
    <t>三级指标</t>
  </si>
  <si>
    <t>决策</t>
  </si>
  <si>
    <t>资金投入</t>
  </si>
  <si>
    <t>预算编制科学性</t>
  </si>
  <si>
    <t>科学</t>
  </si>
  <si>
    <t>资金分配合理性</t>
  </si>
  <si>
    <t>资金管理</t>
  </si>
  <si>
    <t>资金到位率</t>
  </si>
  <si>
    <t>预算执行率</t>
  </si>
  <si>
    <t>组织实施</t>
  </si>
  <si>
    <t>制度执行有效性</t>
  </si>
  <si>
    <t>有效</t>
  </si>
  <si>
    <t>产出数量</t>
  </si>
  <si>
    <t>产出质量</t>
  </si>
  <si>
    <t>产出时效</t>
  </si>
  <si>
    <t>完成及时性</t>
  </si>
  <si>
    <t>及时</t>
  </si>
  <si>
    <t>产出成本</t>
  </si>
  <si>
    <t>成本节约率</t>
  </si>
  <si>
    <t>项目效益</t>
  </si>
  <si>
    <t>实施效益</t>
  </si>
  <si>
    <t>提升村级组织服务能力，助推乡村振兴，推动经济发展</t>
  </si>
  <si>
    <t>满意度</t>
  </si>
  <si>
    <r>
      <rPr>
        <sz val="14"/>
        <color rgb="FF000000"/>
        <rFont val="宋体"/>
        <charset val="134"/>
      </rPr>
      <t xml:space="preserve">                       </t>
    </r>
    <r>
      <rPr>
        <sz val="20"/>
        <color rgb="FF000000"/>
        <rFont val="黑体"/>
        <charset val="134"/>
      </rPr>
      <t>项目支出绩效目标表</t>
    </r>
  </si>
  <si>
    <t>干部驻村工作经费</t>
  </si>
  <si>
    <t>4068000元</t>
  </si>
  <si>
    <t>2021年预算1356000元；2022年预算1356000元；2023年预算1356000元</t>
  </si>
  <si>
    <t>2021年1356000元；2022年1356000元；
2023年1356000元</t>
  </si>
  <si>
    <t>目标概述：充分调动驻村干部和第一书记工作积极性，有效保障驻村工作开展，助推“乡村振兴，同步小康”。</t>
  </si>
  <si>
    <t>目标概述：为2021年驻村工作正常开展提供基础资金保障。</t>
  </si>
  <si>
    <t xml:space="preserve">无               </t>
  </si>
  <si>
    <t xml:space="preserve">（2021）年：保障2021年驻村工作正常开展，助推全区乡村振兴。
（2022）年：保障2022年驻村工作正常开展，助推全区乡村振兴。
（2023）年：保障2023年驻村工作正常开展，助推全区乡村振兴。                          </t>
  </si>
  <si>
    <t xml:space="preserve">（1）月至（6）月：拨付区级第一批资金，保障上半年驻村工作正常开展。
（7）月至（12）月：拨付区级第二批资金，保障下半年驻村工作正常开展。                                 </t>
  </si>
  <si>
    <t>保障驻村工作开展，增强基层组织力量，助推乡村振兴。</t>
  </si>
  <si>
    <t>干部教育培训经费</t>
  </si>
  <si>
    <t>花溪区委组织部</t>
  </si>
  <si>
    <t>6,500,000元</t>
  </si>
  <si>
    <t>2021年900,000元，2022年2,800,000元，2023年：2,800,000元</t>
  </si>
  <si>
    <t>目标概述：干教工作计划围绕“两基点一主线”为目标，开展全区干部教育培训工作。参照市级做法开展春季和秋季主体班为基点，围绕全区干教领导小组会议确定的培训计划开展教育培训。</t>
  </si>
  <si>
    <t>目标概述：以2021年全区干教领导小组会为主线，议定全年干部教育培训计划、花溪区2021年干部教育培训工作要点等文件，确定全年培训工作主基调。同时，组织开展好全省新时代学习大讲堂、专题讲座、科级干部在线学习和省市调训干部等相关工作。</t>
  </si>
  <si>
    <t>目标1：完成培训任务                               目标2：支付全区大讲堂运行费用</t>
  </si>
  <si>
    <t>目标1：定期举办培训班，配合市委组织部开展调训工作。                                                目标2：组织学习大讲堂、专题讲座、科级干部在线学习</t>
  </si>
  <si>
    <t xml:space="preserve">（ 2021 ）年：2021年干教工作计划围绕“两基点一主线”为目标，开展全区干部教育培训工作。                                 
（ 2022 ）年：2022年干教工作计划围绕“两基点一主线”为目标，开展全区干部教育培训工作。                                 
（ 2023）年：2023年干教工作计划围绕“两基点一主线”为目标，开展全区干部教育培训工作。                          </t>
  </si>
  <si>
    <t xml:space="preserve">（1）月至（6）月：举办花溪区学习贯彻党的十九届五中全会精神轮训班；开展2021年公务员初任培训。
（7）月至（12）月：根据全年干部教育培训计划完成其他剩余培训任务。                                   </t>
  </si>
  <si>
    <t>提升干部综合能力和水平</t>
  </si>
  <si>
    <t>人才工作经费</t>
  </si>
  <si>
    <t>7224000元</t>
  </si>
  <si>
    <t>2021年预算2408000元；2022年预算2408000元；2023年预算2408000元</t>
  </si>
  <si>
    <t>2021年2408000元；2022年2408000元；2023年2408000元</t>
  </si>
  <si>
    <t>（  2021 ）年度目标</t>
  </si>
  <si>
    <t>效果显著，我区高层次人才引进总量增加，运用激励机制激发人才创作活力，加快建立我区创新型人才队伍，为我区大力实施乡村振兴、大数据、文化旅游、大健康等提供人才保障。</t>
  </si>
  <si>
    <t>目标概述：效果显著，我区高层次人才引进总量增加，运用激励机制激发人才创作活力，加快建立我区创新型人才队伍，为我区大力实施乡村振兴、大数据、文化旅游、大健康等提供人才保障。</t>
  </si>
  <si>
    <t>目标1：预计三年引进100名高层次人才。                        目标2：发放51人次高层次人才住房和生活津补贴，奖励72人次区管专家，评选奖励60人次优秀高层次人才，慰问69人次优秀高层次人才，举办三期高层次人才培训班等。
目标3：编制花溪区人才发展“十四五”规划。
目标4：人才公寓申报和办理入住。                            
目标5：落实《关于鼓励人才向基层一线流动的若干措施》中涉及相关优惠政策。</t>
  </si>
  <si>
    <t xml:space="preserve">目标1：引进50余名高层次人才。                        
目标2：发放20人次高层次人才住房和生活津补贴，奖励24人次区管专家，评选奖励21人次优秀高层次人才，慰问23人次优秀高层次人才，举办一期高层次人才培训班等。
目标3：编制花溪区人才发展“十四五”规划。
目标4：人才公寓申报和办理入住。                                                                           </t>
  </si>
  <si>
    <t xml:space="preserve">（2021）年：引进50余名高层次人才，发放17人次高层次人才住房和生活津补贴，评选奖励约24人次区管专家，评选奖励21人次优秀高层次人才，慰问36人次优秀高层次人才，举办一期高层次人才培训班，编制花溪区人才发展“十四五”规划，落实《关于鼓励引导人才向基层一线流动的若干措施》相关优惠政策等。                            （2022）年：引进50余名高层次人才，发放17人次高层次人才住房和生活津补贴，奖励约24人次区管专家，评选奖励21人次优秀高层次人才，慰问30人次优秀高层次人才，举办一期高层次人才培训班，落实《关于鼓励引导人才向基层一线流动的若干措施》相关优惠政策等。                             （2023）年：引进50余名高层次人才，发放17人次高层次人才住房和生活津补贴，奖励约24人次区管专家，评选奖励21人次优秀高层次人才，慰问30人次优秀高层次人才，举办一期高层次人才培训班等，落实《关于鼓励引导人才向基层一线流动的若干措施》相关优惠政策。                           </t>
  </si>
  <si>
    <t xml:space="preserve">（1）月至（6）月：慰问36名优秀高层次人才，编制花溪区人才发展“十四五”规划；引进50余名高层次人才。
（7）月至（12）月：发放17名高层次人才住房和生活津补贴，评选约24名区管专家，评选奖励约21名优秀高层次人才，举办一期高层次人才培训班，人才公寓申报工作,落实《关于鼓励引导人才向基层一线流动的若干措施》相关优惠政策等。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</si>
</sst>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2"/>
      <color rgb="FF000000"/>
      <name val="宋体"/>
      <charset val="134"/>
    </font>
    <font>
      <sz val="16"/>
      <color rgb="FF000000"/>
      <name val="楷体_GB2312"/>
      <charset val="134"/>
    </font>
    <font>
      <sz val="14"/>
      <color rgb="FF000000"/>
      <name val="宋体"/>
      <charset val="134"/>
    </font>
    <font>
      <sz val="20"/>
      <color rgb="FF000000"/>
      <name val="黑体"/>
      <charset val="134"/>
    </font>
    <font>
      <sz val="11"/>
      <color rgb="FF000000"/>
      <name val="宋体"/>
      <charset val="134"/>
    </font>
    <font>
      <sz val="9"/>
      <color rgb="FF000000"/>
      <name val="宋体"/>
      <charset val="134"/>
    </font>
    <font>
      <sz val="8"/>
      <color rgb="FF000000"/>
      <name val="宋体"/>
      <charset val="134"/>
    </font>
    <font>
      <sz val="16"/>
      <color rgb="FF000000"/>
      <name val="宋体"/>
      <charset val="134"/>
    </font>
    <font>
      <sz val="14"/>
      <color rgb="FF000000"/>
      <name val="方正小标宋简体"/>
      <charset val="134"/>
    </font>
    <font>
      <sz val="12"/>
      <color rgb="FF000000"/>
      <name val="方正小标宋简体"/>
      <charset val="134"/>
    </font>
    <font>
      <sz val="16"/>
      <color rgb="FF000000"/>
      <name val="仿宋_GB2312"/>
      <charset val="134"/>
    </font>
    <font>
      <b/>
      <sz val="16"/>
      <color rgb="FF000000"/>
      <name val="仿宋_GB2312"/>
      <charset val="134"/>
    </font>
    <font>
      <b/>
      <sz val="20"/>
      <color rgb="FF000000"/>
      <name val="仿宋_GB2312"/>
      <charset val="134"/>
    </font>
    <font>
      <sz val="14"/>
      <color rgb="FF000000"/>
      <name val="仿宋_GB2312"/>
      <charset val="134"/>
    </font>
    <font>
      <b/>
      <sz val="14"/>
      <color rgb="FF000000"/>
      <name val="仿宋_GB2312"/>
      <charset val="134"/>
    </font>
    <font>
      <sz val="11"/>
      <color rgb="FF000000"/>
      <name val="仿宋_GB2312"/>
      <charset val="134"/>
    </font>
    <font>
      <b/>
      <sz val="11"/>
      <color rgb="FF000000"/>
      <name val="仿宋_GB2312"/>
      <charset val="134"/>
    </font>
    <font>
      <b/>
      <sz val="18"/>
      <color rgb="FF000000"/>
      <name val="仿宋_GB2312"/>
      <charset val="134"/>
    </font>
    <font>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FF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9"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3" borderId="12" applyNumberFormat="0" applyAlignment="0" applyProtection="0">
      <alignment vertical="center"/>
    </xf>
    <xf numFmtId="0" fontId="29" fillId="4" borderId="13" applyNumberFormat="0" applyAlignment="0" applyProtection="0">
      <alignment vertical="center"/>
    </xf>
    <xf numFmtId="0" fontId="30" fillId="4" borderId="12" applyNumberFormat="0" applyAlignment="0" applyProtection="0">
      <alignment vertical="center"/>
    </xf>
    <xf numFmtId="0" fontId="31" fillId="5"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94">
    <xf numFmtId="0" fontId="0"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9"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0" fillId="0" borderId="0" xfId="0" applyFont="1" applyAlignment="1">
      <alignment vertical="center"/>
    </xf>
    <xf numFmtId="0" fontId="7"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1" xfId="0" applyFont="1" applyBorder="1" applyAlignment="1">
      <alignment vertical="center"/>
    </xf>
    <xf numFmtId="176"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10"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0" fillId="0" borderId="0" xfId="0" applyFont="1" applyAlignment="1">
      <alignment horizontal="right" vertical="center" wrapText="1"/>
    </xf>
    <xf numFmtId="0" fontId="10" fillId="0" borderId="0" xfId="0" applyFont="1" applyAlignment="1">
      <alignment vertical="center" wrapText="1"/>
    </xf>
    <xf numFmtId="0" fontId="11" fillId="0" borderId="1" xfId="0" applyFont="1" applyBorder="1" applyAlignment="1">
      <alignment horizontal="center" vertical="center" wrapText="1"/>
    </xf>
    <xf numFmtId="0" fontId="11" fillId="0" borderId="0" xfId="0" applyFont="1" applyAlignment="1">
      <alignment horizontal="right" vertical="center" wrapText="1"/>
    </xf>
    <xf numFmtId="0" fontId="10" fillId="0" borderId="1" xfId="0" applyFont="1" applyBorder="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177" fontId="10" fillId="0" borderId="1" xfId="0" applyNumberFormat="1"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vertical="center" wrapText="1"/>
    </xf>
    <xf numFmtId="0" fontId="16" fillId="0" borderId="1"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7" fillId="0" borderId="0" xfId="0" applyFont="1" applyAlignment="1">
      <alignment horizontal="center" vertical="center" wrapText="1"/>
    </xf>
    <xf numFmtId="49" fontId="11" fillId="0" borderId="1" xfId="0" applyNumberFormat="1" applyFont="1" applyBorder="1" applyAlignment="1">
      <alignment horizontal="center" vertical="center" wrapText="1"/>
    </xf>
    <xf numFmtId="49" fontId="10" fillId="0" borderId="1" xfId="0" applyNumberFormat="1" applyFont="1" applyBorder="1" applyAlignment="1">
      <alignment vertical="center" wrapText="1"/>
    </xf>
    <xf numFmtId="49" fontId="11" fillId="0" borderId="1" xfId="0" applyNumberFormat="1" applyFont="1" applyBorder="1" applyAlignment="1">
      <alignment vertical="center" wrapText="1"/>
    </xf>
    <xf numFmtId="0" fontId="18" fillId="0" borderId="1" xfId="0" applyFont="1" applyBorder="1" applyAlignment="1">
      <alignment horizontal="left" vertical="center"/>
    </xf>
    <xf numFmtId="49" fontId="18" fillId="0" borderId="1" xfId="0" applyNumberFormat="1" applyFont="1" applyBorder="1" applyAlignment="1">
      <alignment horizontal="left" vertical="center"/>
    </xf>
    <xf numFmtId="49" fontId="18" fillId="0" borderId="3" xfId="0" applyNumberFormat="1" applyFont="1" applyBorder="1" applyAlignment="1" applyProtection="1">
      <alignment vertical="center"/>
      <protection locked="0"/>
    </xf>
    <xf numFmtId="49" fontId="18" fillId="0" borderId="3"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vertical="center"/>
      <protection locked="0"/>
    </xf>
    <xf numFmtId="49" fontId="18" fillId="0" borderId="1"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left" vertical="center"/>
      <protection locked="0"/>
    </xf>
    <xf numFmtId="49" fontId="18" fillId="0" borderId="1" xfId="0" applyNumberFormat="1" applyFont="1" applyBorder="1" applyAlignment="1" applyProtection="1">
      <protection locked="0"/>
    </xf>
    <xf numFmtId="0" fontId="18" fillId="0" borderId="1" xfId="0" applyFont="1" applyBorder="1" applyAlignment="1" applyProtection="1">
      <alignment horizontal="center" vertical="center"/>
      <protection locked="0"/>
    </xf>
    <xf numFmtId="49" fontId="18" fillId="0" borderId="1" xfId="0" applyNumberFormat="1" applyFont="1" applyBorder="1" applyAlignment="1" applyProtection="1">
      <alignment horizontal="center"/>
      <protection locked="0"/>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right"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tabSelected="1" workbookViewId="0">
      <selection activeCell="B18" sqref="B18"/>
    </sheetView>
  </sheetViews>
  <sheetFormatPr defaultColWidth="9" defaultRowHeight="20.25" outlineLevelCol="3"/>
  <cols>
    <col min="1" max="1" width="69.75" style="80" customWidth="1"/>
    <col min="2" max="2" width="18.25" style="80" customWidth="1"/>
    <col min="3" max="3" width="43" style="80" customWidth="1"/>
    <col min="4" max="4" width="41.75" style="80" customWidth="1"/>
    <col min="5" max="257" width="11.875" style="80" customWidth="1"/>
  </cols>
  <sheetData>
    <row r="1" s="80" customFormat="1" spans="1:4">
      <c r="A1" s="82" t="s">
        <v>0</v>
      </c>
      <c r="B1" s="82"/>
      <c r="C1" s="82"/>
      <c r="D1" s="82"/>
    </row>
    <row r="2" s="81" customFormat="1" ht="25.1" spans="1:4">
      <c r="A2" s="48" t="s">
        <v>1</v>
      </c>
      <c r="B2" s="48"/>
      <c r="C2" s="48"/>
      <c r="D2" s="48"/>
    </row>
    <row r="3" s="80" customFormat="1" spans="1:4">
      <c r="A3" s="84" t="s">
        <v>2</v>
      </c>
      <c r="B3" s="84"/>
      <c r="C3" s="84"/>
      <c r="D3" s="84"/>
    </row>
    <row r="4" s="81" customFormat="1" ht="26" customHeight="1" spans="1:4">
      <c r="A4" s="86" t="s">
        <v>3</v>
      </c>
      <c r="B4" s="88"/>
      <c r="C4" s="86" t="s">
        <v>4</v>
      </c>
      <c r="D4" s="88"/>
    </row>
    <row r="5" s="81" customFormat="1" ht="26" customHeight="1" spans="1:4">
      <c r="A5" s="85" t="s">
        <v>5</v>
      </c>
      <c r="B5" s="85" t="s">
        <v>6</v>
      </c>
      <c r="C5" s="85" t="s">
        <v>7</v>
      </c>
      <c r="D5" s="85" t="s">
        <v>6</v>
      </c>
    </row>
    <row r="6" s="80" customFormat="1" ht="26" customHeight="1" spans="1:4">
      <c r="A6" s="89" t="s">
        <v>8</v>
      </c>
      <c r="B6" s="90">
        <v>1709.94</v>
      </c>
      <c r="C6" s="89" t="s">
        <v>9</v>
      </c>
      <c r="D6" s="90">
        <v>527.83</v>
      </c>
    </row>
    <row r="7" s="80" customFormat="1" ht="26" customHeight="1" spans="1:4">
      <c r="A7" s="89" t="s">
        <v>10</v>
      </c>
      <c r="B7" s="90"/>
      <c r="C7" s="89" t="s">
        <v>11</v>
      </c>
      <c r="D7" s="90">
        <v>1182.11</v>
      </c>
    </row>
    <row r="8" s="80" customFormat="1" ht="26" customHeight="1" spans="1:4">
      <c r="A8" s="89" t="s">
        <v>12</v>
      </c>
      <c r="B8" s="90"/>
      <c r="C8" s="89" t="s">
        <v>13</v>
      </c>
      <c r="D8" s="90"/>
    </row>
    <row r="9" s="80" customFormat="1" ht="26" customHeight="1" spans="1:4">
      <c r="A9" s="89" t="s">
        <v>14</v>
      </c>
      <c r="B9" s="90"/>
      <c r="C9" s="89" t="s">
        <v>15</v>
      </c>
      <c r="D9" s="90"/>
    </row>
    <row r="10" s="80" customFormat="1" ht="26" customHeight="1" spans="1:4">
      <c r="A10" s="89" t="s">
        <v>16</v>
      </c>
      <c r="B10" s="90"/>
      <c r="C10" s="89" t="s">
        <v>17</v>
      </c>
      <c r="D10" s="90"/>
    </row>
    <row r="11" s="80" customFormat="1" ht="26" customHeight="1" spans="1:4">
      <c r="A11" s="89" t="s">
        <v>18</v>
      </c>
      <c r="B11" s="90"/>
      <c r="C11" s="89" t="s">
        <v>19</v>
      </c>
      <c r="D11" s="90"/>
    </row>
    <row r="12" s="80" customFormat="1" ht="26" customHeight="1" spans="1:4">
      <c r="A12" s="89" t="s">
        <v>20</v>
      </c>
      <c r="B12" s="90"/>
      <c r="D12" s="90"/>
    </row>
    <row r="13" s="80" customFormat="1" ht="26" customHeight="1" spans="1:4">
      <c r="A13" s="89" t="s">
        <v>21</v>
      </c>
      <c r="B13" s="90"/>
      <c r="C13" s="90"/>
      <c r="D13" s="90"/>
    </row>
    <row r="14" s="80" customFormat="1" ht="26" customHeight="1" spans="1:4">
      <c r="A14" s="90"/>
      <c r="B14" s="90"/>
      <c r="C14" s="90"/>
      <c r="D14" s="90"/>
    </row>
    <row r="15" s="80" customFormat="1" ht="26" customHeight="1" spans="1:4">
      <c r="A15" s="90"/>
      <c r="B15" s="90"/>
      <c r="C15" s="90"/>
      <c r="D15" s="90"/>
    </row>
    <row r="16" s="80" customFormat="1" ht="26" customHeight="1" spans="1:4">
      <c r="A16" s="90"/>
      <c r="B16" s="90"/>
      <c r="C16" s="90"/>
      <c r="D16" s="90"/>
    </row>
    <row r="17" s="80" customFormat="1" ht="26" customHeight="1" spans="1:4">
      <c r="A17" s="90"/>
      <c r="B17" s="90"/>
      <c r="C17" s="90"/>
      <c r="D17" s="90"/>
    </row>
    <row r="18" s="80" customFormat="1" ht="26" customHeight="1" spans="1:4">
      <c r="A18" s="89" t="s">
        <v>22</v>
      </c>
      <c r="B18" s="90">
        <v>1709.94</v>
      </c>
      <c r="C18" s="89" t="s">
        <v>23</v>
      </c>
      <c r="D18" s="90"/>
    </row>
    <row r="19" s="80" customFormat="1" ht="26" customHeight="1" spans="1:4">
      <c r="A19" s="89" t="s">
        <v>24</v>
      </c>
      <c r="B19" s="90"/>
      <c r="C19" s="89" t="s">
        <v>25</v>
      </c>
      <c r="D19" s="90"/>
    </row>
    <row r="20" s="80" customFormat="1" ht="26" customHeight="1" spans="1:4">
      <c r="A20" s="89" t="s">
        <v>26</v>
      </c>
      <c r="B20" s="90"/>
      <c r="C20" s="89"/>
      <c r="D20" s="90"/>
    </row>
    <row r="21" s="81" customFormat="1" ht="26" customHeight="1" spans="1:4">
      <c r="A21" s="85" t="s">
        <v>27</v>
      </c>
      <c r="B21" s="85">
        <v>1709.94</v>
      </c>
      <c r="C21" s="85" t="s">
        <v>28</v>
      </c>
      <c r="D21" s="85">
        <v>1709.94</v>
      </c>
    </row>
  </sheetData>
  <mergeCells count="5">
    <mergeCell ref="A1:D1"/>
    <mergeCell ref="A2:D2"/>
    <mergeCell ref="A3:D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workbookViewId="0">
      <pane xSplit="4" ySplit="6" topLeftCell="E7" activePane="bottomRight" state="frozen"/>
      <selection/>
      <selection pane="topRight"/>
      <selection pane="bottomLeft"/>
      <selection pane="bottomRight" activeCell="A2" sqref="A2:P2"/>
    </sheetView>
  </sheetViews>
  <sheetFormatPr defaultColWidth="9" defaultRowHeight="20.25"/>
  <cols>
    <col min="1" max="3" width="6.625" style="45" customWidth="1"/>
    <col min="4" max="4" width="31.125" style="45" customWidth="1"/>
    <col min="5" max="5" width="11.875" style="45" customWidth="1"/>
    <col min="6" max="6" width="8.625" style="45" customWidth="1"/>
    <col min="7" max="7" width="14.875" style="45" customWidth="1"/>
    <col min="8" max="16" width="12.75" style="45" customWidth="1"/>
    <col min="17" max="257" width="10.25" style="45" customWidth="1"/>
  </cols>
  <sheetData>
    <row r="1" s="45" customFormat="1" spans="1:16">
      <c r="A1" s="47" t="s">
        <v>29</v>
      </c>
      <c r="B1" s="47"/>
      <c r="C1" s="47"/>
      <c r="D1" s="47"/>
      <c r="E1" s="47"/>
      <c r="F1" s="47"/>
      <c r="G1" s="47"/>
      <c r="H1" s="47"/>
      <c r="I1" s="47"/>
      <c r="J1" s="47"/>
      <c r="K1" s="47"/>
      <c r="L1" s="47"/>
      <c r="M1" s="47"/>
      <c r="N1" s="47"/>
      <c r="O1" s="47"/>
      <c r="P1" s="47"/>
    </row>
    <row r="2" s="45" customFormat="1" ht="25.1" spans="1:16">
      <c r="A2" s="48" t="s">
        <v>30</v>
      </c>
      <c r="B2" s="48"/>
      <c r="C2" s="48"/>
      <c r="D2" s="48"/>
      <c r="E2" s="48"/>
      <c r="F2" s="48"/>
      <c r="G2" s="48"/>
      <c r="H2" s="48"/>
      <c r="I2" s="48"/>
      <c r="J2" s="48"/>
      <c r="K2" s="48"/>
      <c r="L2" s="48"/>
      <c r="M2" s="48"/>
      <c r="N2" s="48"/>
      <c r="O2" s="48"/>
      <c r="P2" s="48"/>
    </row>
    <row r="3" s="45" customFormat="1" spans="1:16">
      <c r="A3" s="50" t="s">
        <v>2</v>
      </c>
      <c r="B3" s="50"/>
      <c r="C3" s="50"/>
      <c r="D3" s="50"/>
      <c r="E3" s="50"/>
      <c r="F3" s="50"/>
      <c r="G3" s="50"/>
      <c r="H3" s="50"/>
      <c r="I3" s="50"/>
      <c r="J3" s="50"/>
      <c r="K3" s="50"/>
      <c r="L3" s="50"/>
      <c r="M3" s="50"/>
      <c r="N3" s="50"/>
      <c r="O3" s="50"/>
      <c r="P3" s="50"/>
    </row>
    <row r="4" s="46" customFormat="1" ht="22" customHeight="1" spans="1:16">
      <c r="A4" s="52" t="s">
        <v>31</v>
      </c>
      <c r="B4" s="52"/>
      <c r="C4" s="52"/>
      <c r="D4" s="52"/>
      <c r="E4" s="52" t="s">
        <v>27</v>
      </c>
      <c r="F4" s="52" t="s">
        <v>26</v>
      </c>
      <c r="G4" s="52" t="s">
        <v>32</v>
      </c>
      <c r="H4" s="52"/>
      <c r="I4" s="52"/>
      <c r="J4" s="52"/>
      <c r="K4" s="52"/>
      <c r="L4" s="52"/>
      <c r="M4" s="52"/>
      <c r="N4" s="52"/>
      <c r="O4" s="52"/>
      <c r="P4" s="52" t="s">
        <v>24</v>
      </c>
    </row>
    <row r="5" s="46" customFormat="1" ht="51" customHeight="1" spans="1:16">
      <c r="A5" s="52" t="s">
        <v>33</v>
      </c>
      <c r="B5" s="52"/>
      <c r="C5" s="52"/>
      <c r="D5" s="52" t="s">
        <v>34</v>
      </c>
      <c r="E5" s="52"/>
      <c r="F5" s="52"/>
      <c r="G5" s="52" t="s">
        <v>35</v>
      </c>
      <c r="H5" s="52" t="s">
        <v>36</v>
      </c>
      <c r="I5" s="52" t="s">
        <v>37</v>
      </c>
      <c r="J5" s="92" t="s">
        <v>38</v>
      </c>
      <c r="K5" s="52" t="s">
        <v>39</v>
      </c>
      <c r="L5" s="52" t="s">
        <v>40</v>
      </c>
      <c r="M5" s="52" t="s">
        <v>41</v>
      </c>
      <c r="N5" s="52" t="s">
        <v>42</v>
      </c>
      <c r="O5" s="52" t="s">
        <v>43</v>
      </c>
      <c r="P5" s="52"/>
    </row>
    <row r="6" s="46" customFormat="1" ht="44" customHeight="1" spans="1:16">
      <c r="A6" s="52" t="s">
        <v>44</v>
      </c>
      <c r="B6" s="52" t="s">
        <v>45</v>
      </c>
      <c r="C6" s="52" t="s">
        <v>46</v>
      </c>
      <c r="D6" s="52"/>
      <c r="E6" s="52"/>
      <c r="F6" s="52"/>
      <c r="G6" s="52"/>
      <c r="H6" s="52"/>
      <c r="I6" s="52"/>
      <c r="J6" s="93"/>
      <c r="K6" s="52"/>
      <c r="L6" s="52"/>
      <c r="M6" s="52"/>
      <c r="N6" s="52"/>
      <c r="O6" s="52"/>
      <c r="P6" s="52"/>
    </row>
    <row r="7" s="46" customFormat="1" ht="30" customHeight="1" spans="1:16">
      <c r="A7" s="72" t="s">
        <v>47</v>
      </c>
      <c r="B7" s="73"/>
      <c r="C7" s="73"/>
      <c r="D7" s="73" t="s">
        <v>48</v>
      </c>
      <c r="E7" s="59">
        <f>E8+E11</f>
        <v>1291.37</v>
      </c>
      <c r="F7" s="52"/>
      <c r="G7" s="59">
        <f t="shared" ref="G7:G25" si="0">H7</f>
        <v>1291.37</v>
      </c>
      <c r="H7" s="59">
        <f>H8+H11</f>
        <v>1291.37</v>
      </c>
      <c r="I7" s="52"/>
      <c r="J7" s="93"/>
      <c r="K7" s="52"/>
      <c r="L7" s="52"/>
      <c r="M7" s="52"/>
      <c r="N7" s="52"/>
      <c r="O7" s="52"/>
      <c r="P7" s="52"/>
    </row>
    <row r="8" s="46" customFormat="1" ht="30" customHeight="1" spans="1:16">
      <c r="A8" s="74" t="s">
        <v>47</v>
      </c>
      <c r="B8" s="75" t="s">
        <v>49</v>
      </c>
      <c r="C8" s="75"/>
      <c r="D8" s="75" t="s">
        <v>50</v>
      </c>
      <c r="E8" s="59">
        <f>E9+E10</f>
        <v>823.22</v>
      </c>
      <c r="F8" s="52"/>
      <c r="G8" s="59">
        <f t="shared" si="0"/>
        <v>823.22</v>
      </c>
      <c r="H8" s="59">
        <f>H9+H10</f>
        <v>823.22</v>
      </c>
      <c r="I8" s="52"/>
      <c r="J8" s="93"/>
      <c r="K8" s="52"/>
      <c r="L8" s="52"/>
      <c r="M8" s="52"/>
      <c r="N8" s="52"/>
      <c r="O8" s="52"/>
      <c r="P8" s="52"/>
    </row>
    <row r="9" s="46" customFormat="1" ht="30" customHeight="1" spans="1:16">
      <c r="A9" s="72" t="s">
        <v>47</v>
      </c>
      <c r="B9" s="73" t="s">
        <v>49</v>
      </c>
      <c r="C9" s="73" t="s">
        <v>51</v>
      </c>
      <c r="D9" s="73" t="s">
        <v>52</v>
      </c>
      <c r="E9" s="59">
        <f>H9</f>
        <v>429.09</v>
      </c>
      <c r="F9" s="52"/>
      <c r="G9" s="59">
        <f t="shared" si="0"/>
        <v>429.09</v>
      </c>
      <c r="H9" s="59">
        <v>429.09</v>
      </c>
      <c r="I9" s="52"/>
      <c r="J9" s="93"/>
      <c r="K9" s="52"/>
      <c r="L9" s="52"/>
      <c r="M9" s="52"/>
      <c r="N9" s="52"/>
      <c r="O9" s="52"/>
      <c r="P9" s="52"/>
    </row>
    <row r="10" s="46" customFormat="1" ht="30" customHeight="1" spans="1:16">
      <c r="A10" s="74" t="s">
        <v>47</v>
      </c>
      <c r="B10" s="75" t="s">
        <v>49</v>
      </c>
      <c r="C10" s="75" t="s">
        <v>53</v>
      </c>
      <c r="D10" s="75" t="s">
        <v>54</v>
      </c>
      <c r="E10" s="59">
        <f>H10</f>
        <v>394.13</v>
      </c>
      <c r="F10" s="52"/>
      <c r="G10" s="59">
        <f t="shared" si="0"/>
        <v>394.13</v>
      </c>
      <c r="H10" s="59">
        <v>394.13</v>
      </c>
      <c r="I10" s="52"/>
      <c r="J10" s="93"/>
      <c r="K10" s="52"/>
      <c r="L10" s="52"/>
      <c r="M10" s="52"/>
      <c r="N10" s="52"/>
      <c r="O10" s="52"/>
      <c r="P10" s="52"/>
    </row>
    <row r="11" s="46" customFormat="1" ht="30" customHeight="1" spans="1:16">
      <c r="A11" s="74" t="s">
        <v>47</v>
      </c>
      <c r="B11" s="75" t="s">
        <v>53</v>
      </c>
      <c r="C11" s="75"/>
      <c r="D11" s="75" t="s">
        <v>55</v>
      </c>
      <c r="E11" s="59">
        <f>E12</f>
        <v>468.15</v>
      </c>
      <c r="F11" s="52"/>
      <c r="G11" s="59">
        <f t="shared" si="0"/>
        <v>468.15</v>
      </c>
      <c r="H11" s="59">
        <f>H12</f>
        <v>468.15</v>
      </c>
      <c r="I11" s="52"/>
      <c r="J11" s="93"/>
      <c r="K11" s="52"/>
      <c r="L11" s="52"/>
      <c r="M11" s="52"/>
      <c r="N11" s="52"/>
      <c r="O11" s="52"/>
      <c r="P11" s="52"/>
    </row>
    <row r="12" s="46" customFormat="1" ht="30" customHeight="1" spans="1:16">
      <c r="A12" s="74" t="s">
        <v>47</v>
      </c>
      <c r="B12" s="75" t="s">
        <v>53</v>
      </c>
      <c r="C12" s="75" t="s">
        <v>53</v>
      </c>
      <c r="D12" s="75" t="s">
        <v>55</v>
      </c>
      <c r="E12" s="59">
        <f>H12</f>
        <v>468.15</v>
      </c>
      <c r="F12" s="52"/>
      <c r="G12" s="59">
        <f t="shared" si="0"/>
        <v>468.15</v>
      </c>
      <c r="H12" s="59">
        <v>468.15</v>
      </c>
      <c r="I12" s="52"/>
      <c r="J12" s="93"/>
      <c r="K12" s="52"/>
      <c r="L12" s="52"/>
      <c r="M12" s="52"/>
      <c r="N12" s="52"/>
      <c r="O12" s="52"/>
      <c r="P12" s="52"/>
    </row>
    <row r="13" s="46" customFormat="1" ht="30" customHeight="1" spans="1:16">
      <c r="A13" s="74" t="s">
        <v>56</v>
      </c>
      <c r="B13" s="75"/>
      <c r="C13" s="75"/>
      <c r="D13" s="75" t="s">
        <v>57</v>
      </c>
      <c r="E13" s="59">
        <f>E14</f>
        <v>71.08</v>
      </c>
      <c r="F13" s="52"/>
      <c r="G13" s="59">
        <f t="shared" si="0"/>
        <v>71.08</v>
      </c>
      <c r="H13" s="59">
        <f>H14</f>
        <v>71.08</v>
      </c>
      <c r="I13" s="52"/>
      <c r="J13" s="93"/>
      <c r="K13" s="52"/>
      <c r="L13" s="52"/>
      <c r="M13" s="52"/>
      <c r="N13" s="52"/>
      <c r="O13" s="52"/>
      <c r="P13" s="52"/>
    </row>
    <row r="14" s="46" customFormat="1" ht="30" customHeight="1" spans="1:16">
      <c r="A14" s="74" t="s">
        <v>56</v>
      </c>
      <c r="B14" s="75" t="s">
        <v>58</v>
      </c>
      <c r="C14" s="75"/>
      <c r="D14" s="75" t="s">
        <v>59</v>
      </c>
      <c r="E14" s="59">
        <f>E15+E16+E17</f>
        <v>71.08</v>
      </c>
      <c r="F14" s="52"/>
      <c r="G14" s="59">
        <f t="shared" si="0"/>
        <v>71.08</v>
      </c>
      <c r="H14" s="59">
        <f>H15+H16+H17</f>
        <v>71.08</v>
      </c>
      <c r="I14" s="52"/>
      <c r="J14" s="93"/>
      <c r="K14" s="52"/>
      <c r="L14" s="52"/>
      <c r="M14" s="52"/>
      <c r="N14" s="52"/>
      <c r="O14" s="52"/>
      <c r="P14" s="52"/>
    </row>
    <row r="15" s="46" customFormat="1" ht="30" customHeight="1" spans="1:16">
      <c r="A15" s="74" t="s">
        <v>56</v>
      </c>
      <c r="B15" s="75" t="s">
        <v>58</v>
      </c>
      <c r="C15" s="75" t="s">
        <v>51</v>
      </c>
      <c r="D15" s="76" t="s">
        <v>60</v>
      </c>
      <c r="E15" s="59">
        <f>H15</f>
        <v>20.81</v>
      </c>
      <c r="F15" s="52"/>
      <c r="G15" s="59">
        <f t="shared" si="0"/>
        <v>20.81</v>
      </c>
      <c r="H15" s="59">
        <v>20.81</v>
      </c>
      <c r="I15" s="52"/>
      <c r="J15" s="93"/>
      <c r="K15" s="52"/>
      <c r="L15" s="52"/>
      <c r="M15" s="52"/>
      <c r="N15" s="52"/>
      <c r="O15" s="52"/>
      <c r="P15" s="52"/>
    </row>
    <row r="16" s="46" customFormat="1" ht="30" customHeight="1" spans="1:16">
      <c r="A16" s="74" t="s">
        <v>56</v>
      </c>
      <c r="B16" s="75" t="s">
        <v>58</v>
      </c>
      <c r="C16" s="75" t="s">
        <v>58</v>
      </c>
      <c r="D16" s="75" t="s">
        <v>61</v>
      </c>
      <c r="E16" s="59">
        <f>H16</f>
        <v>26.7</v>
      </c>
      <c r="F16" s="52"/>
      <c r="G16" s="59">
        <f t="shared" si="0"/>
        <v>26.7</v>
      </c>
      <c r="H16" s="59">
        <v>26.7</v>
      </c>
      <c r="I16" s="52"/>
      <c r="J16" s="93"/>
      <c r="K16" s="52"/>
      <c r="L16" s="52"/>
      <c r="M16" s="52"/>
      <c r="N16" s="52"/>
      <c r="O16" s="52"/>
      <c r="P16" s="52"/>
    </row>
    <row r="17" s="46" customFormat="1" ht="30" customHeight="1" spans="1:16">
      <c r="A17" s="74" t="s">
        <v>56</v>
      </c>
      <c r="B17" s="75" t="s">
        <v>58</v>
      </c>
      <c r="C17" s="75" t="s">
        <v>62</v>
      </c>
      <c r="D17" s="75" t="s">
        <v>63</v>
      </c>
      <c r="E17" s="59">
        <f>H17</f>
        <v>23.57</v>
      </c>
      <c r="F17" s="52"/>
      <c r="G17" s="59">
        <f t="shared" si="0"/>
        <v>23.57</v>
      </c>
      <c r="H17" s="59">
        <v>23.57</v>
      </c>
      <c r="I17" s="52"/>
      <c r="J17" s="93"/>
      <c r="K17" s="52"/>
      <c r="L17" s="52"/>
      <c r="M17" s="52"/>
      <c r="N17" s="52"/>
      <c r="O17" s="52"/>
      <c r="P17" s="52"/>
    </row>
    <row r="18" s="46" customFormat="1" ht="30" customHeight="1" spans="1:16">
      <c r="A18" s="74" t="s">
        <v>64</v>
      </c>
      <c r="B18" s="75"/>
      <c r="C18" s="75"/>
      <c r="D18" s="75" t="s">
        <v>65</v>
      </c>
      <c r="E18" s="59">
        <f>E19</f>
        <v>27.66</v>
      </c>
      <c r="F18" s="52"/>
      <c r="G18" s="59">
        <f t="shared" si="0"/>
        <v>27.66</v>
      </c>
      <c r="H18" s="59">
        <f>H19</f>
        <v>27.66</v>
      </c>
      <c r="I18" s="52"/>
      <c r="J18" s="93"/>
      <c r="K18" s="52"/>
      <c r="L18" s="52"/>
      <c r="M18" s="52"/>
      <c r="N18" s="52"/>
      <c r="O18" s="52"/>
      <c r="P18" s="52"/>
    </row>
    <row r="19" s="46" customFormat="1" ht="30" customHeight="1" spans="1:16">
      <c r="A19" s="74" t="s">
        <v>64</v>
      </c>
      <c r="B19" s="75" t="s">
        <v>66</v>
      </c>
      <c r="C19" s="75"/>
      <c r="D19" s="75" t="s">
        <v>67</v>
      </c>
      <c r="E19" s="59">
        <f>E20+E21</f>
        <v>27.66</v>
      </c>
      <c r="F19" s="52"/>
      <c r="G19" s="59">
        <f t="shared" si="0"/>
        <v>27.66</v>
      </c>
      <c r="H19" s="59">
        <f>H20+H21</f>
        <v>27.66</v>
      </c>
      <c r="I19" s="52"/>
      <c r="J19" s="93"/>
      <c r="K19" s="52"/>
      <c r="L19" s="52"/>
      <c r="M19" s="52"/>
      <c r="N19" s="52"/>
      <c r="O19" s="52"/>
      <c r="P19" s="52"/>
    </row>
    <row r="20" s="46" customFormat="1" ht="30" customHeight="1" spans="1:16">
      <c r="A20" s="74" t="s">
        <v>64</v>
      </c>
      <c r="B20" s="75" t="s">
        <v>66</v>
      </c>
      <c r="C20" s="75" t="s">
        <v>51</v>
      </c>
      <c r="D20" s="75" t="s">
        <v>68</v>
      </c>
      <c r="E20" s="59">
        <f>H20</f>
        <v>27</v>
      </c>
      <c r="F20" s="52"/>
      <c r="G20" s="59">
        <f t="shared" si="0"/>
        <v>27</v>
      </c>
      <c r="H20" s="59">
        <v>27</v>
      </c>
      <c r="I20" s="52"/>
      <c r="J20" s="93"/>
      <c r="K20" s="52"/>
      <c r="L20" s="52"/>
      <c r="M20" s="52"/>
      <c r="N20" s="52"/>
      <c r="O20" s="52"/>
      <c r="P20" s="52"/>
    </row>
    <row r="21" s="45" customFormat="1" ht="22" customHeight="1" spans="1:16">
      <c r="A21" s="74" t="s">
        <v>64</v>
      </c>
      <c r="B21" s="75" t="s">
        <v>66</v>
      </c>
      <c r="C21" s="75" t="s">
        <v>53</v>
      </c>
      <c r="D21" s="75" t="s">
        <v>69</v>
      </c>
      <c r="E21" s="59">
        <f>H21</f>
        <v>0.66</v>
      </c>
      <c r="F21" s="54"/>
      <c r="G21" s="59">
        <f t="shared" si="0"/>
        <v>0.66</v>
      </c>
      <c r="H21" s="59">
        <v>0.66</v>
      </c>
      <c r="I21" s="54"/>
      <c r="J21" s="54"/>
      <c r="K21" s="54"/>
      <c r="L21" s="54"/>
      <c r="M21" s="54"/>
      <c r="N21" s="54"/>
      <c r="O21" s="54"/>
      <c r="P21" s="59"/>
    </row>
    <row r="22" s="45" customFormat="1" ht="22" customHeight="1" spans="1:16">
      <c r="A22" s="77" t="s">
        <v>70</v>
      </c>
      <c r="B22" s="75"/>
      <c r="C22" s="75"/>
      <c r="D22" s="78" t="s">
        <v>71</v>
      </c>
      <c r="E22" s="59">
        <f>E23</f>
        <v>319.83</v>
      </c>
      <c r="F22" s="54"/>
      <c r="G22" s="59">
        <f t="shared" si="0"/>
        <v>319.83</v>
      </c>
      <c r="H22" s="59">
        <f>H23</f>
        <v>319.83</v>
      </c>
      <c r="I22" s="54"/>
      <c r="J22" s="54"/>
      <c r="K22" s="54"/>
      <c r="L22" s="54"/>
      <c r="M22" s="54"/>
      <c r="N22" s="54"/>
      <c r="O22" s="54"/>
      <c r="P22" s="59"/>
    </row>
    <row r="23" s="45" customFormat="1" ht="22" customHeight="1" spans="1:16">
      <c r="A23" s="77" t="s">
        <v>70</v>
      </c>
      <c r="B23" s="79" t="s">
        <v>72</v>
      </c>
      <c r="C23" s="75"/>
      <c r="D23" s="75" t="s">
        <v>73</v>
      </c>
      <c r="E23" s="59">
        <f>E24</f>
        <v>319.83</v>
      </c>
      <c r="F23" s="54"/>
      <c r="G23" s="59">
        <f t="shared" si="0"/>
        <v>319.83</v>
      </c>
      <c r="H23" s="59">
        <f>H24</f>
        <v>319.83</v>
      </c>
      <c r="I23" s="54"/>
      <c r="J23" s="54"/>
      <c r="K23" s="54"/>
      <c r="L23" s="54"/>
      <c r="M23" s="54"/>
      <c r="N23" s="54"/>
      <c r="O23" s="54"/>
      <c r="P23" s="59"/>
    </row>
    <row r="24" s="45" customFormat="1" ht="22" customHeight="1" spans="1:16">
      <c r="A24" s="77" t="s">
        <v>70</v>
      </c>
      <c r="B24" s="79" t="s">
        <v>72</v>
      </c>
      <c r="C24" s="79" t="s">
        <v>58</v>
      </c>
      <c r="D24" s="75" t="s">
        <v>74</v>
      </c>
      <c r="E24" s="59">
        <f>H24</f>
        <v>319.83</v>
      </c>
      <c r="F24" s="54"/>
      <c r="G24" s="59">
        <f t="shared" si="0"/>
        <v>319.83</v>
      </c>
      <c r="H24" s="59">
        <v>319.83</v>
      </c>
      <c r="I24" s="54"/>
      <c r="J24" s="54"/>
      <c r="K24" s="54"/>
      <c r="L24" s="54"/>
      <c r="M24" s="54"/>
      <c r="N24" s="54"/>
      <c r="O24" s="54"/>
      <c r="P24" s="59"/>
    </row>
    <row r="25" s="46" customFormat="1" ht="38" customHeight="1" spans="1:16">
      <c r="A25" s="52"/>
      <c r="B25" s="52"/>
      <c r="C25" s="52"/>
      <c r="D25" s="52" t="s">
        <v>75</v>
      </c>
      <c r="E25" s="52">
        <f>E7+E13+E18+E22</f>
        <v>1709.94</v>
      </c>
      <c r="F25" s="52"/>
      <c r="G25" s="52">
        <f t="shared" si="0"/>
        <v>1709.94</v>
      </c>
      <c r="H25" s="52">
        <f>H7+H14+H18+H22</f>
        <v>1709.94</v>
      </c>
      <c r="I25" s="52"/>
      <c r="J25" s="52"/>
      <c r="K25" s="52"/>
      <c r="L25" s="52"/>
      <c r="M25" s="52"/>
      <c r="N25" s="52"/>
      <c r="O25" s="52"/>
      <c r="P25" s="52"/>
    </row>
    <row r="26" s="45" customFormat="1" ht="22" customHeight="1" spans="1:15">
      <c r="A26" s="51"/>
      <c r="B26" s="51"/>
      <c r="C26" s="51"/>
      <c r="D26" s="51"/>
      <c r="E26" s="51"/>
      <c r="F26" s="51"/>
      <c r="G26" s="51"/>
      <c r="H26" s="51"/>
      <c r="I26" s="51"/>
      <c r="J26" s="51"/>
      <c r="K26" s="51"/>
      <c r="L26" s="51"/>
      <c r="M26" s="51"/>
      <c r="N26" s="51"/>
      <c r="O26" s="51"/>
    </row>
    <row r="27" s="45" customFormat="1" ht="22" customHeight="1" spans="1:15">
      <c r="A27" s="51"/>
      <c r="B27" s="51"/>
      <c r="C27" s="51"/>
      <c r="D27" s="51"/>
      <c r="E27" s="51"/>
      <c r="F27" s="51"/>
      <c r="G27" s="51"/>
      <c r="H27" s="51"/>
      <c r="I27" s="51"/>
      <c r="J27" s="51"/>
      <c r="K27" s="51"/>
      <c r="L27" s="51"/>
      <c r="M27" s="51"/>
      <c r="N27" s="51"/>
      <c r="O27" s="51"/>
    </row>
    <row r="28" s="45" customFormat="1" ht="22" customHeight="1" spans="1:15">
      <c r="A28" s="51"/>
      <c r="B28" s="51"/>
      <c r="C28" s="51"/>
      <c r="D28" s="51"/>
      <c r="E28" s="51"/>
      <c r="F28" s="51"/>
      <c r="G28" s="51"/>
      <c r="H28" s="51"/>
      <c r="I28" s="51"/>
      <c r="J28" s="51"/>
      <c r="K28" s="51"/>
      <c r="L28" s="51"/>
      <c r="M28" s="51"/>
      <c r="N28" s="51"/>
      <c r="O28" s="51"/>
    </row>
    <row r="29" s="46" customFormat="1" ht="22" customHeight="1" spans="1:15">
      <c r="A29" s="51"/>
      <c r="B29" s="51"/>
      <c r="C29" s="51"/>
      <c r="D29" s="51"/>
      <c r="E29" s="51"/>
      <c r="F29" s="51"/>
      <c r="G29" s="51"/>
      <c r="H29" s="51"/>
      <c r="I29" s="51"/>
      <c r="J29" s="51"/>
      <c r="K29" s="51"/>
      <c r="L29" s="51"/>
      <c r="M29" s="51"/>
      <c r="N29" s="51"/>
      <c r="O29" s="51"/>
    </row>
    <row r="30" ht="22" customHeight="1"/>
    <row r="31" ht="22" customHeight="1"/>
  </sheetData>
  <mergeCells count="19">
    <mergeCell ref="A1:P1"/>
    <mergeCell ref="A2:P2"/>
    <mergeCell ref="A3:P3"/>
    <mergeCell ref="A4:D4"/>
    <mergeCell ref="G4:O4"/>
    <mergeCell ref="A5:C5"/>
    <mergeCell ref="D5:D6"/>
    <mergeCell ref="E4:E6"/>
    <mergeCell ref="F4:F6"/>
    <mergeCell ref="G5:G6"/>
    <mergeCell ref="H5:H6"/>
    <mergeCell ref="I5:I6"/>
    <mergeCell ref="J5:J6"/>
    <mergeCell ref="K5:K6"/>
    <mergeCell ref="L5:L6"/>
    <mergeCell ref="M5:M6"/>
    <mergeCell ref="N5:N6"/>
    <mergeCell ref="O5:O6"/>
    <mergeCell ref="P4:P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pane xSplit="4" ySplit="6" topLeftCell="E7" activePane="bottomRight" state="frozen"/>
      <selection/>
      <selection pane="topRight"/>
      <selection pane="bottomLeft"/>
      <selection pane="bottomRight" activeCell="D17" sqref="D17"/>
    </sheetView>
  </sheetViews>
  <sheetFormatPr defaultColWidth="9" defaultRowHeight="20.25"/>
  <cols>
    <col min="1" max="3" width="6.625" style="45" customWidth="1"/>
    <col min="4" max="4" width="35.75" style="45" customWidth="1"/>
    <col min="5" max="5" width="15.375" style="45" customWidth="1"/>
    <col min="6" max="6" width="13.5" style="45" customWidth="1"/>
    <col min="7" max="7" width="15.25" style="45" customWidth="1"/>
    <col min="8" max="9" width="10.25" style="45" customWidth="1"/>
    <col min="10" max="14" width="12.75" style="45" customWidth="1"/>
    <col min="15" max="254" width="10.25" style="45" customWidth="1"/>
    <col min="255" max="257" width="9" style="45" customWidth="1"/>
  </cols>
  <sheetData>
    <row r="1" s="45" customFormat="1" spans="1:14">
      <c r="A1" s="47" t="s">
        <v>76</v>
      </c>
      <c r="B1" s="47"/>
      <c r="C1" s="47"/>
      <c r="D1" s="47"/>
      <c r="E1" s="47"/>
      <c r="F1" s="47"/>
      <c r="G1" s="47"/>
      <c r="H1" s="47"/>
      <c r="I1" s="47"/>
      <c r="J1" s="47"/>
      <c r="K1" s="47"/>
      <c r="L1" s="47"/>
      <c r="M1" s="47"/>
      <c r="N1" s="47"/>
    </row>
    <row r="2" s="45" customFormat="1" ht="25.1" spans="1:14">
      <c r="A2" s="48" t="s">
        <v>77</v>
      </c>
      <c r="B2" s="48"/>
      <c r="C2" s="48"/>
      <c r="D2" s="48"/>
      <c r="E2" s="48"/>
      <c r="F2" s="48"/>
      <c r="G2" s="48"/>
      <c r="H2" s="48"/>
      <c r="I2" s="48"/>
      <c r="J2" s="48"/>
      <c r="K2" s="48"/>
      <c r="L2" s="48"/>
      <c r="M2" s="48"/>
      <c r="N2" s="48"/>
    </row>
    <row r="3" s="45" customFormat="1" spans="1:14">
      <c r="A3" s="50" t="s">
        <v>2</v>
      </c>
      <c r="B3" s="50"/>
      <c r="C3" s="50"/>
      <c r="D3" s="50"/>
      <c r="E3" s="50"/>
      <c r="F3" s="50"/>
      <c r="G3" s="50"/>
      <c r="H3" s="50"/>
      <c r="I3" s="50"/>
      <c r="J3" s="50"/>
      <c r="K3" s="50"/>
      <c r="L3" s="50"/>
      <c r="M3" s="50"/>
      <c r="N3" s="50"/>
    </row>
    <row r="4" s="46" customFormat="1" ht="22" customHeight="1" spans="1:14">
      <c r="A4" s="52" t="s">
        <v>5</v>
      </c>
      <c r="B4" s="52"/>
      <c r="C4" s="52"/>
      <c r="D4" s="52"/>
      <c r="E4" s="52" t="s">
        <v>28</v>
      </c>
      <c r="F4" s="52" t="s">
        <v>78</v>
      </c>
      <c r="G4" s="52"/>
      <c r="H4" s="52"/>
      <c r="I4" s="52"/>
      <c r="J4" s="52"/>
      <c r="K4" s="52"/>
      <c r="L4" s="52"/>
      <c r="M4" s="52"/>
      <c r="N4" s="52" t="s">
        <v>79</v>
      </c>
    </row>
    <row r="5" s="46" customFormat="1" ht="51" customHeight="1" spans="1:14">
      <c r="A5" s="52" t="s">
        <v>33</v>
      </c>
      <c r="B5" s="52"/>
      <c r="C5" s="52"/>
      <c r="D5" s="52" t="s">
        <v>34</v>
      </c>
      <c r="E5" s="52"/>
      <c r="F5" s="52" t="s">
        <v>35</v>
      </c>
      <c r="G5" s="92" t="s">
        <v>80</v>
      </c>
      <c r="H5" s="92" t="s">
        <v>81</v>
      </c>
      <c r="I5" s="92" t="s">
        <v>82</v>
      </c>
      <c r="J5" s="52" t="s">
        <v>83</v>
      </c>
      <c r="K5" s="52" t="s">
        <v>84</v>
      </c>
      <c r="L5" s="52" t="s">
        <v>85</v>
      </c>
      <c r="M5" s="52" t="s">
        <v>86</v>
      </c>
      <c r="N5" s="52"/>
    </row>
    <row r="6" s="46" customFormat="1" ht="44" customHeight="1" spans="1:14">
      <c r="A6" s="52" t="s">
        <v>44</v>
      </c>
      <c r="B6" s="52" t="s">
        <v>45</v>
      </c>
      <c r="C6" s="52" t="s">
        <v>46</v>
      </c>
      <c r="D6" s="52"/>
      <c r="E6" s="52"/>
      <c r="F6" s="52"/>
      <c r="G6" s="93"/>
      <c r="H6" s="93"/>
      <c r="I6" s="93"/>
      <c r="J6" s="52"/>
      <c r="K6" s="52"/>
      <c r="L6" s="52"/>
      <c r="M6" s="52"/>
      <c r="N6" s="52"/>
    </row>
    <row r="7" s="46" customFormat="1" ht="29" customHeight="1" spans="1:14">
      <c r="A7" s="72" t="s">
        <v>47</v>
      </c>
      <c r="B7" s="73"/>
      <c r="C7" s="73"/>
      <c r="D7" s="73" t="s">
        <v>48</v>
      </c>
      <c r="E7" s="52">
        <f t="shared" ref="E7:E25" si="0">F7</f>
        <v>1291.37</v>
      </c>
      <c r="F7" s="59">
        <f t="shared" ref="F7:F25" si="1">G7</f>
        <v>1291.37</v>
      </c>
      <c r="G7" s="59">
        <f>G8+G11</f>
        <v>1291.37</v>
      </c>
      <c r="H7" s="93"/>
      <c r="I7" s="93"/>
      <c r="J7" s="52"/>
      <c r="K7" s="52"/>
      <c r="L7" s="52"/>
      <c r="M7" s="52"/>
      <c r="N7" s="52"/>
    </row>
    <row r="8" s="46" customFormat="1" ht="29" customHeight="1" spans="1:14">
      <c r="A8" s="74" t="s">
        <v>47</v>
      </c>
      <c r="B8" s="75" t="s">
        <v>49</v>
      </c>
      <c r="C8" s="75"/>
      <c r="D8" s="75" t="s">
        <v>50</v>
      </c>
      <c r="E8" s="52">
        <f t="shared" si="0"/>
        <v>823.22</v>
      </c>
      <c r="F8" s="59">
        <f t="shared" si="1"/>
        <v>823.22</v>
      </c>
      <c r="G8" s="59">
        <f>G9+G10</f>
        <v>823.22</v>
      </c>
      <c r="H8" s="93"/>
      <c r="I8" s="93"/>
      <c r="J8" s="52"/>
      <c r="K8" s="52"/>
      <c r="L8" s="52"/>
      <c r="M8" s="52"/>
      <c r="N8" s="52"/>
    </row>
    <row r="9" s="46" customFormat="1" ht="29" customHeight="1" spans="1:14">
      <c r="A9" s="72" t="s">
        <v>47</v>
      </c>
      <c r="B9" s="73" t="s">
        <v>49</v>
      </c>
      <c r="C9" s="73" t="s">
        <v>51</v>
      </c>
      <c r="D9" s="73" t="s">
        <v>52</v>
      </c>
      <c r="E9" s="52">
        <f t="shared" si="0"/>
        <v>429.09</v>
      </c>
      <c r="F9" s="59">
        <f t="shared" si="1"/>
        <v>429.09</v>
      </c>
      <c r="G9" s="59">
        <v>429.09</v>
      </c>
      <c r="H9" s="93"/>
      <c r="I9" s="93"/>
      <c r="J9" s="52"/>
      <c r="K9" s="52"/>
      <c r="L9" s="52"/>
      <c r="M9" s="52"/>
      <c r="N9" s="52"/>
    </row>
    <row r="10" s="46" customFormat="1" ht="29" customHeight="1" spans="1:14">
      <c r="A10" s="74" t="s">
        <v>47</v>
      </c>
      <c r="B10" s="75" t="s">
        <v>49</v>
      </c>
      <c r="C10" s="75" t="s">
        <v>53</v>
      </c>
      <c r="D10" s="75" t="s">
        <v>54</v>
      </c>
      <c r="E10" s="52">
        <f t="shared" si="0"/>
        <v>394.13</v>
      </c>
      <c r="F10" s="59">
        <f t="shared" si="1"/>
        <v>394.13</v>
      </c>
      <c r="G10" s="59">
        <v>394.13</v>
      </c>
      <c r="H10" s="93"/>
      <c r="I10" s="93"/>
      <c r="J10" s="52"/>
      <c r="K10" s="52"/>
      <c r="L10" s="52"/>
      <c r="M10" s="52"/>
      <c r="N10" s="52"/>
    </row>
    <row r="11" s="46" customFormat="1" ht="29" customHeight="1" spans="1:14">
      <c r="A11" s="74" t="s">
        <v>47</v>
      </c>
      <c r="B11" s="75" t="s">
        <v>53</v>
      </c>
      <c r="C11" s="75"/>
      <c r="D11" s="75" t="s">
        <v>55</v>
      </c>
      <c r="E11" s="52">
        <f t="shared" si="0"/>
        <v>468.15</v>
      </c>
      <c r="F11" s="59">
        <f t="shared" si="1"/>
        <v>468.15</v>
      </c>
      <c r="G11" s="59">
        <f>G12</f>
        <v>468.15</v>
      </c>
      <c r="H11" s="93"/>
      <c r="I11" s="93"/>
      <c r="J11" s="52"/>
      <c r="K11" s="52"/>
      <c r="L11" s="52"/>
      <c r="M11" s="52"/>
      <c r="N11" s="52"/>
    </row>
    <row r="12" s="46" customFormat="1" ht="29" customHeight="1" spans="1:14">
      <c r="A12" s="74" t="s">
        <v>47</v>
      </c>
      <c r="B12" s="75" t="s">
        <v>53</v>
      </c>
      <c r="C12" s="75" t="s">
        <v>53</v>
      </c>
      <c r="D12" s="75" t="s">
        <v>55</v>
      </c>
      <c r="E12" s="52">
        <f t="shared" si="0"/>
        <v>468.15</v>
      </c>
      <c r="F12" s="59">
        <f t="shared" si="1"/>
        <v>468.15</v>
      </c>
      <c r="G12" s="59">
        <v>468.15</v>
      </c>
      <c r="H12" s="93"/>
      <c r="I12" s="93"/>
      <c r="J12" s="52"/>
      <c r="K12" s="52"/>
      <c r="L12" s="52"/>
      <c r="M12" s="52"/>
      <c r="N12" s="52"/>
    </row>
    <row r="13" s="46" customFormat="1" ht="29" customHeight="1" spans="1:14">
      <c r="A13" s="74" t="s">
        <v>56</v>
      </c>
      <c r="B13" s="75"/>
      <c r="C13" s="75"/>
      <c r="D13" s="75" t="s">
        <v>57</v>
      </c>
      <c r="E13" s="52">
        <f t="shared" si="0"/>
        <v>71.08</v>
      </c>
      <c r="F13" s="59">
        <f t="shared" si="1"/>
        <v>71.08</v>
      </c>
      <c r="G13" s="59">
        <f>G14</f>
        <v>71.08</v>
      </c>
      <c r="H13" s="93"/>
      <c r="I13" s="93"/>
      <c r="J13" s="52"/>
      <c r="K13" s="52"/>
      <c r="L13" s="52"/>
      <c r="M13" s="52"/>
      <c r="N13" s="52"/>
    </row>
    <row r="14" s="46" customFormat="1" ht="29" customHeight="1" spans="1:14">
      <c r="A14" s="74" t="s">
        <v>56</v>
      </c>
      <c r="B14" s="75" t="s">
        <v>58</v>
      </c>
      <c r="C14" s="75"/>
      <c r="D14" s="75" t="s">
        <v>59</v>
      </c>
      <c r="E14" s="52">
        <f t="shared" si="0"/>
        <v>71.08</v>
      </c>
      <c r="F14" s="59">
        <f t="shared" si="1"/>
        <v>71.08</v>
      </c>
      <c r="G14" s="59">
        <f>G15+G16+G17</f>
        <v>71.08</v>
      </c>
      <c r="H14" s="93"/>
      <c r="I14" s="93"/>
      <c r="J14" s="52"/>
      <c r="K14" s="52"/>
      <c r="L14" s="52"/>
      <c r="M14" s="52"/>
      <c r="N14" s="52"/>
    </row>
    <row r="15" s="46" customFormat="1" ht="29" customHeight="1" spans="1:14">
      <c r="A15" s="74" t="s">
        <v>56</v>
      </c>
      <c r="B15" s="75" t="s">
        <v>58</v>
      </c>
      <c r="C15" s="75" t="s">
        <v>51</v>
      </c>
      <c r="D15" s="76" t="s">
        <v>60</v>
      </c>
      <c r="E15" s="52">
        <f t="shared" si="0"/>
        <v>20.81</v>
      </c>
      <c r="F15" s="59">
        <f t="shared" si="1"/>
        <v>20.81</v>
      </c>
      <c r="G15" s="59">
        <v>20.81</v>
      </c>
      <c r="H15" s="93"/>
      <c r="I15" s="93"/>
      <c r="J15" s="52"/>
      <c r="K15" s="52"/>
      <c r="L15" s="52"/>
      <c r="M15" s="52"/>
      <c r="N15" s="52"/>
    </row>
    <row r="16" s="46" customFormat="1" ht="29" customHeight="1" spans="1:14">
      <c r="A16" s="74" t="s">
        <v>56</v>
      </c>
      <c r="B16" s="75" t="s">
        <v>58</v>
      </c>
      <c r="C16" s="75" t="s">
        <v>58</v>
      </c>
      <c r="D16" s="75" t="s">
        <v>61</v>
      </c>
      <c r="E16" s="52">
        <f t="shared" si="0"/>
        <v>26.7</v>
      </c>
      <c r="F16" s="59">
        <f t="shared" si="1"/>
        <v>26.7</v>
      </c>
      <c r="G16" s="59">
        <v>26.7</v>
      </c>
      <c r="H16" s="93"/>
      <c r="I16" s="93"/>
      <c r="J16" s="52"/>
      <c r="K16" s="52"/>
      <c r="L16" s="52"/>
      <c r="M16" s="52"/>
      <c r="N16" s="52"/>
    </row>
    <row r="17" s="45" customFormat="1" ht="22" customHeight="1" spans="1:14">
      <c r="A17" s="74" t="s">
        <v>56</v>
      </c>
      <c r="B17" s="75" t="s">
        <v>58</v>
      </c>
      <c r="C17" s="75" t="s">
        <v>62</v>
      </c>
      <c r="D17" s="75" t="s">
        <v>63</v>
      </c>
      <c r="E17" s="52">
        <f t="shared" si="0"/>
        <v>23.57</v>
      </c>
      <c r="F17" s="59">
        <f t="shared" si="1"/>
        <v>23.57</v>
      </c>
      <c r="G17" s="59">
        <v>23.57</v>
      </c>
      <c r="H17" s="54"/>
      <c r="I17" s="54"/>
      <c r="J17" s="54"/>
      <c r="K17" s="54"/>
      <c r="L17" s="54"/>
      <c r="M17" s="54"/>
      <c r="N17" s="59"/>
    </row>
    <row r="18" s="45" customFormat="1" ht="22" customHeight="1" spans="1:14">
      <c r="A18" s="74" t="s">
        <v>64</v>
      </c>
      <c r="B18" s="75"/>
      <c r="C18" s="75"/>
      <c r="D18" s="75" t="s">
        <v>65</v>
      </c>
      <c r="E18" s="52">
        <f t="shared" si="0"/>
        <v>27.66</v>
      </c>
      <c r="F18" s="59">
        <f t="shared" si="1"/>
        <v>27.66</v>
      </c>
      <c r="G18" s="59">
        <f>G19</f>
        <v>27.66</v>
      </c>
      <c r="H18" s="54"/>
      <c r="I18" s="54"/>
      <c r="J18" s="54"/>
      <c r="K18" s="54"/>
      <c r="L18" s="54"/>
      <c r="M18" s="54"/>
      <c r="N18" s="59"/>
    </row>
    <row r="19" s="45" customFormat="1" ht="22" customHeight="1" spans="1:14">
      <c r="A19" s="74" t="s">
        <v>64</v>
      </c>
      <c r="B19" s="75" t="s">
        <v>66</v>
      </c>
      <c r="C19" s="75"/>
      <c r="D19" s="75" t="s">
        <v>67</v>
      </c>
      <c r="E19" s="52">
        <f t="shared" si="0"/>
        <v>27.66</v>
      </c>
      <c r="F19" s="59">
        <f t="shared" si="1"/>
        <v>27.66</v>
      </c>
      <c r="G19" s="59">
        <f>G20+G21</f>
        <v>27.66</v>
      </c>
      <c r="H19" s="54"/>
      <c r="I19" s="54"/>
      <c r="J19" s="54"/>
      <c r="K19" s="54"/>
      <c r="L19" s="54"/>
      <c r="M19" s="54"/>
      <c r="N19" s="59"/>
    </row>
    <row r="20" s="45" customFormat="1" ht="22" customHeight="1" spans="1:14">
      <c r="A20" s="74" t="s">
        <v>64</v>
      </c>
      <c r="B20" s="75" t="s">
        <v>66</v>
      </c>
      <c r="C20" s="75" t="s">
        <v>51</v>
      </c>
      <c r="D20" s="75" t="s">
        <v>68</v>
      </c>
      <c r="E20" s="52">
        <f t="shared" si="0"/>
        <v>27</v>
      </c>
      <c r="F20" s="59">
        <f t="shared" si="1"/>
        <v>27</v>
      </c>
      <c r="G20" s="59">
        <v>27</v>
      </c>
      <c r="H20" s="54"/>
      <c r="I20" s="54"/>
      <c r="J20" s="54"/>
      <c r="K20" s="54"/>
      <c r="L20" s="54"/>
      <c r="M20" s="54"/>
      <c r="N20" s="59"/>
    </row>
    <row r="21" s="45" customFormat="1" ht="22" customHeight="1" spans="1:14">
      <c r="A21" s="74" t="s">
        <v>64</v>
      </c>
      <c r="B21" s="75" t="s">
        <v>66</v>
      </c>
      <c r="C21" s="75" t="s">
        <v>53</v>
      </c>
      <c r="D21" s="75" t="s">
        <v>69</v>
      </c>
      <c r="E21" s="52">
        <f t="shared" si="0"/>
        <v>0.66</v>
      </c>
      <c r="F21" s="59">
        <f t="shared" si="1"/>
        <v>0.66</v>
      </c>
      <c r="G21" s="59">
        <v>0.66</v>
      </c>
      <c r="H21" s="54"/>
      <c r="I21" s="54"/>
      <c r="J21" s="54"/>
      <c r="K21" s="54"/>
      <c r="L21" s="54"/>
      <c r="M21" s="54"/>
      <c r="N21" s="59"/>
    </row>
    <row r="22" s="45" customFormat="1" ht="22" customHeight="1" spans="1:14">
      <c r="A22" s="77" t="s">
        <v>70</v>
      </c>
      <c r="B22" s="75"/>
      <c r="C22" s="75"/>
      <c r="D22" s="78" t="s">
        <v>71</v>
      </c>
      <c r="E22" s="52">
        <f t="shared" si="0"/>
        <v>319.83</v>
      </c>
      <c r="F22" s="59">
        <f t="shared" si="1"/>
        <v>319.83</v>
      </c>
      <c r="G22" s="59">
        <f>G23</f>
        <v>319.83</v>
      </c>
      <c r="H22" s="54"/>
      <c r="I22" s="54"/>
      <c r="J22" s="54"/>
      <c r="K22" s="54"/>
      <c r="L22" s="54"/>
      <c r="M22" s="54"/>
      <c r="N22" s="59"/>
    </row>
    <row r="23" s="45" customFormat="1" ht="22" customHeight="1" spans="1:14">
      <c r="A23" s="77" t="s">
        <v>70</v>
      </c>
      <c r="B23" s="79" t="s">
        <v>72</v>
      </c>
      <c r="C23" s="75"/>
      <c r="D23" s="75" t="s">
        <v>73</v>
      </c>
      <c r="E23" s="52">
        <f t="shared" si="0"/>
        <v>319.83</v>
      </c>
      <c r="F23" s="59">
        <f t="shared" si="1"/>
        <v>319.83</v>
      </c>
      <c r="G23" s="59">
        <f>G24</f>
        <v>319.83</v>
      </c>
      <c r="H23" s="54"/>
      <c r="I23" s="54"/>
      <c r="J23" s="54"/>
      <c r="K23" s="54"/>
      <c r="L23" s="54"/>
      <c r="M23" s="54"/>
      <c r="N23" s="59"/>
    </row>
    <row r="24" s="45" customFormat="1" ht="22" customHeight="1" spans="1:14">
      <c r="A24" s="77" t="s">
        <v>70</v>
      </c>
      <c r="B24" s="79" t="s">
        <v>72</v>
      </c>
      <c r="C24" s="79" t="s">
        <v>58</v>
      </c>
      <c r="D24" s="75" t="s">
        <v>74</v>
      </c>
      <c r="E24" s="52">
        <f t="shared" si="0"/>
        <v>319.83</v>
      </c>
      <c r="F24" s="59">
        <f t="shared" si="1"/>
        <v>319.83</v>
      </c>
      <c r="G24" s="59">
        <v>319.83</v>
      </c>
      <c r="H24" s="54"/>
      <c r="I24" s="54"/>
      <c r="J24" s="54"/>
      <c r="K24" s="54"/>
      <c r="L24" s="54"/>
      <c r="M24" s="54"/>
      <c r="N24" s="59"/>
    </row>
    <row r="25" s="46" customFormat="1" ht="38" customHeight="1" spans="1:14">
      <c r="A25" s="52"/>
      <c r="B25" s="52"/>
      <c r="C25" s="52"/>
      <c r="D25" s="52" t="s">
        <v>75</v>
      </c>
      <c r="E25" s="52">
        <f t="shared" si="0"/>
        <v>1709.94</v>
      </c>
      <c r="F25" s="52">
        <f t="shared" si="1"/>
        <v>1709.94</v>
      </c>
      <c r="G25" s="52">
        <f>G7+G14+G18+G22</f>
        <v>1709.94</v>
      </c>
      <c r="H25" s="52"/>
      <c r="I25" s="52"/>
      <c r="J25" s="52"/>
      <c r="K25" s="52"/>
      <c r="L25" s="52"/>
      <c r="M25" s="52"/>
      <c r="N25" s="52"/>
    </row>
    <row r="26" s="45" customFormat="1" ht="22" customHeight="1" spans="1:13">
      <c r="A26" s="51"/>
      <c r="B26" s="51"/>
      <c r="C26" s="51"/>
      <c r="D26" s="51"/>
      <c r="E26" s="51"/>
      <c r="F26" s="51"/>
      <c r="G26" s="51"/>
      <c r="H26" s="51"/>
      <c r="I26" s="51"/>
      <c r="J26" s="51"/>
      <c r="K26" s="51"/>
      <c r="L26" s="51"/>
      <c r="M26" s="51"/>
    </row>
    <row r="27" s="45" customFormat="1" ht="22" customHeight="1" spans="1:13">
      <c r="A27" s="51"/>
      <c r="B27" s="51"/>
      <c r="C27" s="51"/>
      <c r="D27" s="51"/>
      <c r="E27" s="51"/>
      <c r="F27" s="51"/>
      <c r="G27" s="51"/>
      <c r="H27" s="51"/>
      <c r="I27" s="51"/>
      <c r="J27" s="51"/>
      <c r="K27" s="51"/>
      <c r="L27" s="51"/>
      <c r="M27" s="51"/>
    </row>
    <row r="28" s="45" customFormat="1" ht="22" customHeight="1" spans="1:13">
      <c r="A28" s="51"/>
      <c r="B28" s="51"/>
      <c r="C28" s="51"/>
      <c r="D28" s="51"/>
      <c r="E28" s="51"/>
      <c r="F28" s="51"/>
      <c r="G28" s="51"/>
      <c r="H28" s="51"/>
      <c r="I28" s="51"/>
      <c r="J28" s="51"/>
      <c r="K28" s="51"/>
      <c r="L28" s="51"/>
      <c r="M28" s="51"/>
    </row>
    <row r="29" s="46" customFormat="1" ht="22" customHeight="1" spans="1:13">
      <c r="A29" s="51"/>
      <c r="B29" s="51"/>
      <c r="C29" s="51"/>
      <c r="D29" s="51"/>
      <c r="E29" s="51"/>
      <c r="F29" s="51"/>
      <c r="G29" s="51"/>
      <c r="H29" s="51"/>
      <c r="I29" s="51"/>
      <c r="J29" s="51"/>
      <c r="K29" s="51"/>
      <c r="L29" s="51"/>
      <c r="M29" s="51"/>
    </row>
    <row r="30" s="45" customFormat="1" ht="22" customHeight="1"/>
    <row r="31" s="45" customFormat="1" ht="22" customHeight="1"/>
  </sheetData>
  <mergeCells count="17">
    <mergeCell ref="A1:N1"/>
    <mergeCell ref="A2:N2"/>
    <mergeCell ref="A3:N3"/>
    <mergeCell ref="A4:D4"/>
    <mergeCell ref="F4:M4"/>
    <mergeCell ref="A5:C5"/>
    <mergeCell ref="D5:D6"/>
    <mergeCell ref="E4:E6"/>
    <mergeCell ref="F5:F6"/>
    <mergeCell ref="G5:G6"/>
    <mergeCell ref="H5:H6"/>
    <mergeCell ref="I5:I6"/>
    <mergeCell ref="J5:J6"/>
    <mergeCell ref="K5:K6"/>
    <mergeCell ref="L5:L6"/>
    <mergeCell ref="M5:M6"/>
    <mergeCell ref="N4:N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pane xSplit="1" ySplit="5" topLeftCell="B30" activePane="bottomRight" state="frozen"/>
      <selection/>
      <selection pane="topRight"/>
      <selection pane="bottomLeft"/>
      <selection pane="bottomRight" activeCell="D6" sqref="D6"/>
    </sheetView>
  </sheetViews>
  <sheetFormatPr defaultColWidth="9" defaultRowHeight="20.25" outlineLevelCol="7"/>
  <cols>
    <col min="1" max="1" width="43" style="80" customWidth="1"/>
    <col min="2" max="2" width="18.25" style="80" customWidth="1"/>
    <col min="3" max="3" width="43" style="80" customWidth="1"/>
    <col min="4" max="4" width="16.75" style="80" customWidth="1"/>
    <col min="5" max="7" width="23" style="80" customWidth="1"/>
    <col min="8" max="257" width="11.875" style="80" customWidth="1"/>
  </cols>
  <sheetData>
    <row r="1" s="80" customFormat="1" spans="1:8">
      <c r="A1" s="82" t="s">
        <v>87</v>
      </c>
      <c r="B1" s="82"/>
      <c r="C1" s="82"/>
      <c r="D1" s="82"/>
      <c r="E1" s="82"/>
      <c r="F1" s="82"/>
      <c r="G1" s="82"/>
      <c r="H1" s="82"/>
    </row>
    <row r="2" s="81" customFormat="1" ht="25.1" spans="1:8">
      <c r="A2" s="83" t="s">
        <v>88</v>
      </c>
      <c r="B2" s="83"/>
      <c r="C2" s="83"/>
      <c r="D2" s="83"/>
      <c r="E2" s="83"/>
      <c r="F2" s="83"/>
      <c r="G2" s="83"/>
      <c r="H2" s="83"/>
    </row>
    <row r="3" s="80" customFormat="1" spans="1:8">
      <c r="A3" s="84" t="s">
        <v>2</v>
      </c>
      <c r="B3" s="84"/>
      <c r="C3" s="84"/>
      <c r="D3" s="84"/>
      <c r="E3" s="84"/>
      <c r="F3" s="84"/>
      <c r="G3" s="84"/>
      <c r="H3" s="84"/>
    </row>
    <row r="4" s="81" customFormat="1" ht="26" customHeight="1" spans="1:8">
      <c r="A4" s="85" t="s">
        <v>89</v>
      </c>
      <c r="B4" s="85"/>
      <c r="C4" s="86" t="s">
        <v>90</v>
      </c>
      <c r="D4" s="87"/>
      <c r="E4" s="87"/>
      <c r="F4" s="87"/>
      <c r="G4" s="88"/>
      <c r="H4" s="85" t="s">
        <v>91</v>
      </c>
    </row>
    <row r="5" s="81" customFormat="1" ht="26" customHeight="1" spans="1:8">
      <c r="A5" s="85" t="s">
        <v>5</v>
      </c>
      <c r="B5" s="85" t="s">
        <v>6</v>
      </c>
      <c r="C5" s="85" t="s">
        <v>5</v>
      </c>
      <c r="D5" s="85" t="s">
        <v>92</v>
      </c>
      <c r="E5" s="85" t="s">
        <v>93</v>
      </c>
      <c r="F5" s="85" t="s">
        <v>94</v>
      </c>
      <c r="G5" s="85" t="s">
        <v>95</v>
      </c>
      <c r="H5" s="85"/>
    </row>
    <row r="6" s="80" customFormat="1" ht="26" customHeight="1" spans="1:8">
      <c r="A6" s="89" t="s">
        <v>8</v>
      </c>
      <c r="B6" s="90">
        <v>1709.94</v>
      </c>
      <c r="C6" s="91" t="s">
        <v>96</v>
      </c>
      <c r="D6" s="90">
        <f>E6</f>
        <v>1291.37</v>
      </c>
      <c r="E6" s="90">
        <v>1291.37</v>
      </c>
      <c r="F6" s="90"/>
      <c r="G6" s="90"/>
      <c r="H6" s="90"/>
    </row>
    <row r="7" s="80" customFormat="1" ht="26" customHeight="1" spans="1:8">
      <c r="A7" s="89" t="s">
        <v>10</v>
      </c>
      <c r="B7" s="90"/>
      <c r="C7" s="91" t="s">
        <v>97</v>
      </c>
      <c r="D7" s="89"/>
      <c r="E7" s="90"/>
      <c r="F7" s="90"/>
      <c r="G7" s="90"/>
      <c r="H7" s="90"/>
    </row>
    <row r="8" s="80" customFormat="1" ht="26" customHeight="1" spans="1:8">
      <c r="A8" s="89" t="s">
        <v>12</v>
      </c>
      <c r="B8" s="90"/>
      <c r="C8" s="91" t="s">
        <v>98</v>
      </c>
      <c r="D8" s="89"/>
      <c r="E8" s="90"/>
      <c r="F8" s="90"/>
      <c r="G8" s="90"/>
      <c r="H8" s="90"/>
    </row>
    <row r="9" s="80" customFormat="1" ht="26" customHeight="1" spans="1:8">
      <c r="A9" s="89"/>
      <c r="B9" s="90"/>
      <c r="C9" s="91" t="s">
        <v>99</v>
      </c>
      <c r="D9" s="89"/>
      <c r="E9" s="90"/>
      <c r="F9" s="90"/>
      <c r="G9" s="90"/>
      <c r="H9" s="90"/>
    </row>
    <row r="10" s="80" customFormat="1" ht="26" customHeight="1" spans="1:8">
      <c r="A10" s="89"/>
      <c r="B10" s="90"/>
      <c r="C10" s="91" t="s">
        <v>100</v>
      </c>
      <c r="D10" s="89"/>
      <c r="E10" s="90"/>
      <c r="F10" s="90"/>
      <c r="G10" s="90"/>
      <c r="H10" s="90"/>
    </row>
    <row r="11" s="80" customFormat="1" ht="26" customHeight="1" spans="1:8">
      <c r="A11" s="89"/>
      <c r="B11" s="90"/>
      <c r="C11" s="91" t="s">
        <v>101</v>
      </c>
      <c r="D11" s="89"/>
      <c r="E11" s="90"/>
      <c r="F11" s="90"/>
      <c r="G11" s="90"/>
      <c r="H11" s="90"/>
    </row>
    <row r="12" s="80" customFormat="1" ht="26" customHeight="1" spans="1:8">
      <c r="A12" s="89"/>
      <c r="B12" s="90"/>
      <c r="C12" s="91" t="s">
        <v>102</v>
      </c>
      <c r="D12" s="90"/>
      <c r="E12" s="90"/>
      <c r="F12" s="90"/>
      <c r="G12" s="90"/>
      <c r="H12" s="90"/>
    </row>
    <row r="13" s="80" customFormat="1" ht="26" customHeight="1" spans="1:8">
      <c r="A13" s="90"/>
      <c r="B13" s="90"/>
      <c r="C13" s="91" t="s">
        <v>103</v>
      </c>
      <c r="D13" s="90">
        <f>E13</f>
        <v>71.08</v>
      </c>
      <c r="E13" s="90">
        <v>71.08</v>
      </c>
      <c r="F13" s="90"/>
      <c r="G13" s="90"/>
      <c r="H13" s="90"/>
    </row>
    <row r="14" s="80" customFormat="1" ht="26" customHeight="1" spans="1:8">
      <c r="A14" s="90"/>
      <c r="B14" s="90"/>
      <c r="C14" s="91" t="s">
        <v>104</v>
      </c>
      <c r="D14" s="90">
        <f>E14</f>
        <v>27.66</v>
      </c>
      <c r="E14" s="90">
        <v>27.66</v>
      </c>
      <c r="F14" s="90"/>
      <c r="G14" s="90"/>
      <c r="H14" s="90"/>
    </row>
    <row r="15" s="80" customFormat="1" ht="26" customHeight="1" spans="1:8">
      <c r="A15" s="90"/>
      <c r="B15" s="90"/>
      <c r="C15" s="91" t="s">
        <v>105</v>
      </c>
      <c r="D15" s="90"/>
      <c r="E15" s="90"/>
      <c r="F15" s="90"/>
      <c r="G15" s="90"/>
      <c r="H15" s="90"/>
    </row>
    <row r="16" s="80" customFormat="1" ht="26" customHeight="1" spans="1:8">
      <c r="A16" s="90"/>
      <c r="B16" s="90"/>
      <c r="C16" s="91" t="s">
        <v>106</v>
      </c>
      <c r="D16" s="90"/>
      <c r="E16" s="90"/>
      <c r="F16" s="90"/>
      <c r="G16" s="90"/>
      <c r="H16" s="90"/>
    </row>
    <row r="17" s="80" customFormat="1" ht="26" customHeight="1" spans="1:8">
      <c r="A17" s="90"/>
      <c r="B17" s="90"/>
      <c r="C17" s="91" t="s">
        <v>107</v>
      </c>
      <c r="D17" s="90">
        <f>E17</f>
        <v>319.83</v>
      </c>
      <c r="E17" s="90">
        <v>319.83</v>
      </c>
      <c r="F17" s="90"/>
      <c r="G17" s="90"/>
      <c r="H17" s="90"/>
    </row>
    <row r="18" s="80" customFormat="1" ht="26" customHeight="1" spans="1:8">
      <c r="A18" s="90"/>
      <c r="B18" s="90"/>
      <c r="C18" s="91" t="s">
        <v>108</v>
      </c>
      <c r="D18" s="90"/>
      <c r="E18" s="90"/>
      <c r="F18" s="90"/>
      <c r="G18" s="90"/>
      <c r="H18" s="90"/>
    </row>
    <row r="19" s="80" customFormat="1" ht="26" customHeight="1" spans="1:8">
      <c r="A19" s="90"/>
      <c r="B19" s="90"/>
      <c r="C19" s="91" t="s">
        <v>109</v>
      </c>
      <c r="D19" s="90"/>
      <c r="E19" s="90"/>
      <c r="F19" s="90"/>
      <c r="G19" s="90"/>
      <c r="H19" s="90"/>
    </row>
    <row r="20" s="80" customFormat="1" ht="26" customHeight="1" spans="1:8">
      <c r="A20" s="90"/>
      <c r="B20" s="90"/>
      <c r="C20" s="91" t="s">
        <v>110</v>
      </c>
      <c r="D20" s="90"/>
      <c r="E20" s="90"/>
      <c r="F20" s="90"/>
      <c r="G20" s="90"/>
      <c r="H20" s="90"/>
    </row>
    <row r="21" s="80" customFormat="1" ht="26" customHeight="1" spans="1:8">
      <c r="A21" s="90"/>
      <c r="B21" s="90"/>
      <c r="C21" s="91" t="s">
        <v>111</v>
      </c>
      <c r="D21" s="90"/>
      <c r="E21" s="90"/>
      <c r="F21" s="90"/>
      <c r="G21" s="90"/>
      <c r="H21" s="90"/>
    </row>
    <row r="22" s="80" customFormat="1" ht="26" customHeight="1" spans="1:8">
      <c r="A22" s="90"/>
      <c r="B22" s="90"/>
      <c r="C22" s="91" t="s">
        <v>112</v>
      </c>
      <c r="D22" s="90"/>
      <c r="E22" s="90"/>
      <c r="F22" s="90"/>
      <c r="G22" s="90"/>
      <c r="H22" s="90"/>
    </row>
    <row r="23" s="80" customFormat="1" ht="26" customHeight="1" spans="1:8">
      <c r="A23" s="90"/>
      <c r="B23" s="90"/>
      <c r="C23" s="91" t="s">
        <v>113</v>
      </c>
      <c r="D23" s="90"/>
      <c r="E23" s="90"/>
      <c r="F23" s="90"/>
      <c r="G23" s="90"/>
      <c r="H23" s="90"/>
    </row>
    <row r="24" s="80" customFormat="1" ht="26" customHeight="1" spans="1:8">
      <c r="A24" s="90"/>
      <c r="B24" s="90"/>
      <c r="C24" s="91" t="s">
        <v>114</v>
      </c>
      <c r="D24" s="90"/>
      <c r="E24" s="90"/>
      <c r="F24" s="90"/>
      <c r="G24" s="90"/>
      <c r="H24" s="90"/>
    </row>
    <row r="25" s="80" customFormat="1" ht="26" customHeight="1" spans="1:8">
      <c r="A25" s="90"/>
      <c r="B25" s="90"/>
      <c r="C25" s="91" t="s">
        <v>115</v>
      </c>
      <c r="D25" s="90"/>
      <c r="E25" s="90"/>
      <c r="F25" s="90"/>
      <c r="G25" s="90"/>
      <c r="H25" s="90"/>
    </row>
    <row r="26" s="80" customFormat="1" ht="26" customHeight="1" spans="1:8">
      <c r="A26" s="90"/>
      <c r="B26" s="90"/>
      <c r="C26" s="91" t="s">
        <v>116</v>
      </c>
      <c r="D26" s="90"/>
      <c r="E26" s="90"/>
      <c r="F26" s="90"/>
      <c r="G26" s="90"/>
      <c r="H26" s="90"/>
    </row>
    <row r="27" s="80" customFormat="1" ht="26" customHeight="1" spans="1:8">
      <c r="A27" s="90"/>
      <c r="B27" s="90"/>
      <c r="C27" s="91" t="s">
        <v>117</v>
      </c>
      <c r="D27" s="90"/>
      <c r="E27" s="90"/>
      <c r="F27" s="90"/>
      <c r="G27" s="90"/>
      <c r="H27" s="90"/>
    </row>
    <row r="28" s="80" customFormat="1" ht="26" customHeight="1" spans="1:8">
      <c r="A28" s="90"/>
      <c r="B28" s="90"/>
      <c r="C28" s="91" t="s">
        <v>118</v>
      </c>
      <c r="D28" s="90"/>
      <c r="E28" s="90"/>
      <c r="F28" s="90"/>
      <c r="G28" s="90"/>
      <c r="H28" s="90"/>
    </row>
    <row r="29" s="80" customFormat="1" ht="26" customHeight="1" spans="1:8">
      <c r="A29" s="90"/>
      <c r="B29" s="90"/>
      <c r="C29" s="91" t="s">
        <v>119</v>
      </c>
      <c r="D29" s="90"/>
      <c r="E29" s="90"/>
      <c r="F29" s="90"/>
      <c r="G29" s="90"/>
      <c r="H29" s="90"/>
    </row>
    <row r="30" s="80" customFormat="1" ht="26" customHeight="1" spans="1:8">
      <c r="A30" s="90"/>
      <c r="B30" s="90"/>
      <c r="C30" s="91" t="s">
        <v>120</v>
      </c>
      <c r="D30" s="90"/>
      <c r="E30" s="90"/>
      <c r="F30" s="90"/>
      <c r="G30" s="90"/>
      <c r="H30" s="90"/>
    </row>
    <row r="31" s="80" customFormat="1" ht="26" customHeight="1" spans="1:8">
      <c r="A31" s="90"/>
      <c r="B31" s="90"/>
      <c r="C31" s="91" t="s">
        <v>121</v>
      </c>
      <c r="D31" s="90"/>
      <c r="E31" s="90"/>
      <c r="F31" s="90"/>
      <c r="G31" s="90"/>
      <c r="H31" s="90"/>
    </row>
    <row r="32" s="80" customFormat="1" ht="26" customHeight="1" spans="1:8">
      <c r="A32" s="90"/>
      <c r="B32" s="90"/>
      <c r="C32" s="91" t="s">
        <v>122</v>
      </c>
      <c r="D32" s="90"/>
      <c r="E32" s="90"/>
      <c r="F32" s="90"/>
      <c r="G32" s="90"/>
      <c r="H32" s="90"/>
    </row>
    <row r="33" s="80" customFormat="1" ht="26" customHeight="1" spans="1:8">
      <c r="A33" s="90"/>
      <c r="B33" s="90"/>
      <c r="C33" s="91" t="s">
        <v>123</v>
      </c>
      <c r="D33" s="90"/>
      <c r="E33" s="90"/>
      <c r="F33" s="90"/>
      <c r="G33" s="90"/>
      <c r="H33" s="90"/>
    </row>
    <row r="34" s="80" customFormat="1" ht="26" customHeight="1" spans="1:8">
      <c r="A34" s="89" t="s">
        <v>22</v>
      </c>
      <c r="B34" s="90">
        <v>1709.94</v>
      </c>
      <c r="C34" s="89" t="s">
        <v>23</v>
      </c>
      <c r="D34" s="89"/>
      <c r="E34" s="90"/>
      <c r="F34" s="90"/>
      <c r="G34" s="90"/>
      <c r="H34" s="90"/>
    </row>
    <row r="35" s="80" customFormat="1" ht="26" customHeight="1" spans="1:8">
      <c r="A35" s="89" t="s">
        <v>124</v>
      </c>
      <c r="B35" s="90"/>
      <c r="C35" s="89" t="s">
        <v>125</v>
      </c>
      <c r="D35" s="89"/>
      <c r="E35" s="90"/>
      <c r="F35" s="90"/>
      <c r="G35" s="90"/>
      <c r="H35" s="90"/>
    </row>
    <row r="36" s="80" customFormat="1" ht="26" customHeight="1" spans="1:8">
      <c r="A36" s="89"/>
      <c r="B36" s="90"/>
      <c r="C36" s="89"/>
      <c r="D36" s="89"/>
      <c r="E36" s="90"/>
      <c r="F36" s="90"/>
      <c r="G36" s="90"/>
      <c r="H36" s="90"/>
    </row>
    <row r="37" s="81" customFormat="1" ht="26" customHeight="1" spans="1:8">
      <c r="A37" s="85" t="s">
        <v>27</v>
      </c>
      <c r="B37" s="85">
        <f>B34</f>
        <v>1709.94</v>
      </c>
      <c r="C37" s="85" t="s">
        <v>28</v>
      </c>
      <c r="D37" s="85">
        <f>E37</f>
        <v>1709.94</v>
      </c>
      <c r="E37" s="85">
        <f>E6+E13+E14+E17</f>
        <v>1709.94</v>
      </c>
      <c r="F37" s="85"/>
      <c r="G37" s="85"/>
      <c r="H37" s="85"/>
    </row>
  </sheetData>
  <mergeCells count="6">
    <mergeCell ref="A1:H1"/>
    <mergeCell ref="A2:H2"/>
    <mergeCell ref="A3:H3"/>
    <mergeCell ref="A4:B4"/>
    <mergeCell ref="C4:G4"/>
    <mergeCell ref="H4:H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xSplit="5" ySplit="5" topLeftCell="F12" activePane="bottomRight" state="frozen"/>
      <selection/>
      <selection pane="topRight"/>
      <selection pane="bottomLeft"/>
      <selection pane="bottomRight" activeCell="I19" sqref="I19"/>
    </sheetView>
  </sheetViews>
  <sheetFormatPr defaultColWidth="9" defaultRowHeight="20.25"/>
  <cols>
    <col min="2" max="4" width="6.625" style="45" customWidth="1"/>
    <col min="5" max="5" width="33.25" style="45" customWidth="1"/>
    <col min="6" max="6" width="13.125" style="45" customWidth="1"/>
    <col min="7" max="7" width="12.875" style="45" customWidth="1"/>
    <col min="8" max="8" width="17.5" style="45" customWidth="1"/>
    <col min="9" max="9" width="19.75" style="45" customWidth="1"/>
    <col min="10" max="10" width="21" style="45" customWidth="1"/>
    <col min="11" max="252" width="10.25" style="45" customWidth="1"/>
  </cols>
  <sheetData>
    <row r="1" s="45" customFormat="1" spans="1:7">
      <c r="A1" s="47" t="s">
        <v>126</v>
      </c>
      <c r="B1" s="47"/>
      <c r="C1" s="47"/>
      <c r="D1" s="47"/>
      <c r="E1" s="47"/>
      <c r="F1" s="47"/>
      <c r="G1" s="47"/>
    </row>
    <row r="2" s="45" customFormat="1" ht="25.1" spans="1:10">
      <c r="A2" s="48" t="s">
        <v>127</v>
      </c>
      <c r="B2" s="48"/>
      <c r="C2" s="48"/>
      <c r="D2" s="48"/>
      <c r="E2" s="48"/>
      <c r="F2" s="48"/>
      <c r="G2" s="48"/>
      <c r="H2" s="48"/>
      <c r="I2" s="48"/>
      <c r="J2" s="48"/>
    </row>
    <row r="3" s="45" customFormat="1" spans="1:7">
      <c r="A3" s="50" t="s">
        <v>2</v>
      </c>
      <c r="B3" s="50"/>
      <c r="C3" s="50"/>
      <c r="D3" s="50"/>
      <c r="E3" s="50"/>
      <c r="F3" s="50"/>
      <c r="G3" s="50"/>
    </row>
    <row r="4" s="46" customFormat="1" ht="42" customHeight="1" spans="1:10">
      <c r="A4" s="52" t="s">
        <v>128</v>
      </c>
      <c r="B4" s="52" t="s">
        <v>33</v>
      </c>
      <c r="C4" s="52"/>
      <c r="D4" s="52"/>
      <c r="E4" s="52" t="s">
        <v>34</v>
      </c>
      <c r="F4" s="52" t="s">
        <v>92</v>
      </c>
      <c r="G4" s="52" t="s">
        <v>129</v>
      </c>
      <c r="H4" s="52" t="s">
        <v>130</v>
      </c>
      <c r="I4" s="52"/>
      <c r="J4" s="52"/>
    </row>
    <row r="5" s="46" customFormat="1" ht="42" customHeight="1" spans="1:10">
      <c r="A5" s="52"/>
      <c r="B5" s="52" t="s">
        <v>44</v>
      </c>
      <c r="C5" s="52" t="s">
        <v>45</v>
      </c>
      <c r="D5" s="52" t="s">
        <v>46</v>
      </c>
      <c r="E5" s="52"/>
      <c r="F5" s="52"/>
      <c r="G5" s="52"/>
      <c r="H5" s="52" t="s">
        <v>35</v>
      </c>
      <c r="I5" s="52" t="s">
        <v>131</v>
      </c>
      <c r="J5" s="52" t="s">
        <v>132</v>
      </c>
    </row>
    <row r="6" s="45" customFormat="1" ht="30" customHeight="1" spans="1:10">
      <c r="A6" s="59">
        <v>1</v>
      </c>
      <c r="B6" s="72" t="s">
        <v>47</v>
      </c>
      <c r="C6" s="73"/>
      <c r="D6" s="73"/>
      <c r="E6" s="73" t="s">
        <v>48</v>
      </c>
      <c r="F6" s="54">
        <f t="shared" ref="F6:F24" si="0">G6+H6</f>
        <v>1291.37</v>
      </c>
      <c r="G6" s="59">
        <f>G7+G10</f>
        <v>429.09</v>
      </c>
      <c r="H6" s="59">
        <f t="shared" ref="H6:H23" si="1">I6+J6</f>
        <v>862.28</v>
      </c>
      <c r="I6" s="59">
        <f>I7+I10</f>
        <v>862.28</v>
      </c>
      <c r="J6" s="59"/>
    </row>
    <row r="7" s="45" customFormat="1" ht="30" customHeight="1" spans="1:10">
      <c r="A7" s="59">
        <v>2</v>
      </c>
      <c r="B7" s="74" t="s">
        <v>47</v>
      </c>
      <c r="C7" s="75" t="s">
        <v>49</v>
      </c>
      <c r="D7" s="75"/>
      <c r="E7" s="75" t="s">
        <v>50</v>
      </c>
      <c r="F7" s="54">
        <f t="shared" si="0"/>
        <v>823.22</v>
      </c>
      <c r="G7" s="59">
        <f>G8+G9</f>
        <v>429.09</v>
      </c>
      <c r="H7" s="59">
        <f t="shared" si="1"/>
        <v>394.13</v>
      </c>
      <c r="I7" s="59">
        <f>I8+I9</f>
        <v>394.13</v>
      </c>
      <c r="J7" s="59"/>
    </row>
    <row r="8" s="45" customFormat="1" ht="30" customHeight="1" spans="1:10">
      <c r="A8" s="59">
        <v>3</v>
      </c>
      <c r="B8" s="72" t="s">
        <v>47</v>
      </c>
      <c r="C8" s="73" t="s">
        <v>49</v>
      </c>
      <c r="D8" s="73" t="s">
        <v>51</v>
      </c>
      <c r="E8" s="73" t="s">
        <v>52</v>
      </c>
      <c r="F8" s="54">
        <f t="shared" si="0"/>
        <v>429.09</v>
      </c>
      <c r="G8" s="59">
        <v>429.09</v>
      </c>
      <c r="H8" s="59">
        <f t="shared" si="1"/>
        <v>0</v>
      </c>
      <c r="I8" s="59">
        <v>0</v>
      </c>
      <c r="J8" s="59"/>
    </row>
    <row r="9" s="45" customFormat="1" ht="30" customHeight="1" spans="1:10">
      <c r="A9" s="59">
        <v>4</v>
      </c>
      <c r="B9" s="74" t="s">
        <v>47</v>
      </c>
      <c r="C9" s="75" t="s">
        <v>49</v>
      </c>
      <c r="D9" s="75" t="s">
        <v>53</v>
      </c>
      <c r="E9" s="75" t="s">
        <v>54</v>
      </c>
      <c r="F9" s="54">
        <f t="shared" si="0"/>
        <v>394.13</v>
      </c>
      <c r="G9" s="59">
        <v>0</v>
      </c>
      <c r="H9" s="59">
        <f t="shared" si="1"/>
        <v>394.13</v>
      </c>
      <c r="I9" s="59">
        <v>394.13</v>
      </c>
      <c r="J9" s="59"/>
    </row>
    <row r="10" s="45" customFormat="1" ht="30" customHeight="1" spans="1:10">
      <c r="A10" s="59">
        <v>5</v>
      </c>
      <c r="B10" s="74" t="s">
        <v>47</v>
      </c>
      <c r="C10" s="75" t="s">
        <v>53</v>
      </c>
      <c r="D10" s="75"/>
      <c r="E10" s="75" t="s">
        <v>55</v>
      </c>
      <c r="F10" s="54">
        <f t="shared" si="0"/>
        <v>468.15</v>
      </c>
      <c r="G10" s="59">
        <f>G11</f>
        <v>0</v>
      </c>
      <c r="H10" s="59">
        <f t="shared" si="1"/>
        <v>468.15</v>
      </c>
      <c r="I10" s="59">
        <f>I11</f>
        <v>468.15</v>
      </c>
      <c r="J10" s="59"/>
    </row>
    <row r="11" s="45" customFormat="1" ht="30" customHeight="1" spans="1:10">
      <c r="A11" s="59">
        <v>6</v>
      </c>
      <c r="B11" s="74" t="s">
        <v>47</v>
      </c>
      <c r="C11" s="75" t="s">
        <v>53</v>
      </c>
      <c r="D11" s="75" t="s">
        <v>53</v>
      </c>
      <c r="E11" s="75" t="s">
        <v>55</v>
      </c>
      <c r="F11" s="54">
        <f t="shared" si="0"/>
        <v>468.15</v>
      </c>
      <c r="G11" s="59">
        <v>0</v>
      </c>
      <c r="H11" s="59">
        <f t="shared" si="1"/>
        <v>468.15</v>
      </c>
      <c r="I11" s="59">
        <v>468.15</v>
      </c>
      <c r="J11" s="59"/>
    </row>
    <row r="12" s="45" customFormat="1" ht="30" customHeight="1" spans="1:10">
      <c r="A12" s="59">
        <v>7</v>
      </c>
      <c r="B12" s="74" t="s">
        <v>56</v>
      </c>
      <c r="C12" s="75"/>
      <c r="D12" s="75"/>
      <c r="E12" s="75" t="s">
        <v>57</v>
      </c>
      <c r="F12" s="54">
        <f t="shared" si="0"/>
        <v>71.08</v>
      </c>
      <c r="G12" s="59">
        <f>G13</f>
        <v>71.08</v>
      </c>
      <c r="H12" s="59">
        <f t="shared" si="1"/>
        <v>0</v>
      </c>
      <c r="I12" s="59">
        <v>0</v>
      </c>
      <c r="J12" s="59"/>
    </row>
    <row r="13" s="45" customFormat="1" ht="30" customHeight="1" spans="1:10">
      <c r="A13" s="59">
        <v>8</v>
      </c>
      <c r="B13" s="74" t="s">
        <v>56</v>
      </c>
      <c r="C13" s="75" t="s">
        <v>58</v>
      </c>
      <c r="D13" s="75"/>
      <c r="E13" s="75" t="s">
        <v>59</v>
      </c>
      <c r="F13" s="54">
        <f t="shared" si="0"/>
        <v>71.08</v>
      </c>
      <c r="G13" s="59">
        <f>G14+G15+G16</f>
        <v>71.08</v>
      </c>
      <c r="H13" s="59">
        <f t="shared" si="1"/>
        <v>0</v>
      </c>
      <c r="I13" s="59">
        <v>0</v>
      </c>
      <c r="J13" s="59"/>
    </row>
    <row r="14" s="45" customFormat="1" ht="30" customHeight="1" spans="1:10">
      <c r="A14" s="59">
        <v>9</v>
      </c>
      <c r="B14" s="74" t="s">
        <v>56</v>
      </c>
      <c r="C14" s="75" t="s">
        <v>58</v>
      </c>
      <c r="D14" s="75" t="s">
        <v>51</v>
      </c>
      <c r="E14" s="76" t="s">
        <v>60</v>
      </c>
      <c r="F14" s="54">
        <f t="shared" si="0"/>
        <v>20.81</v>
      </c>
      <c r="G14" s="59">
        <v>20.81</v>
      </c>
      <c r="H14" s="59">
        <f t="shared" si="1"/>
        <v>0</v>
      </c>
      <c r="I14" s="59">
        <v>0</v>
      </c>
      <c r="J14" s="59"/>
    </row>
    <row r="15" s="45" customFormat="1" ht="30" customHeight="1" spans="1:10">
      <c r="A15" s="59">
        <v>10</v>
      </c>
      <c r="B15" s="74" t="s">
        <v>56</v>
      </c>
      <c r="C15" s="75" t="s">
        <v>58</v>
      </c>
      <c r="D15" s="75" t="s">
        <v>58</v>
      </c>
      <c r="E15" s="75" t="s">
        <v>61</v>
      </c>
      <c r="F15" s="54">
        <f t="shared" si="0"/>
        <v>26.7</v>
      </c>
      <c r="G15" s="59">
        <v>26.7</v>
      </c>
      <c r="H15" s="59">
        <f t="shared" si="1"/>
        <v>0</v>
      </c>
      <c r="I15" s="59">
        <v>0</v>
      </c>
      <c r="J15" s="59"/>
    </row>
    <row r="16" s="45" customFormat="1" ht="30" customHeight="1" spans="1:10">
      <c r="A16" s="59">
        <v>11</v>
      </c>
      <c r="B16" s="74" t="s">
        <v>56</v>
      </c>
      <c r="C16" s="75" t="s">
        <v>58</v>
      </c>
      <c r="D16" s="75" t="s">
        <v>62</v>
      </c>
      <c r="E16" s="75" t="s">
        <v>63</v>
      </c>
      <c r="F16" s="54">
        <f t="shared" si="0"/>
        <v>23.57</v>
      </c>
      <c r="G16" s="59">
        <v>23.57</v>
      </c>
      <c r="H16" s="59">
        <f t="shared" si="1"/>
        <v>0</v>
      </c>
      <c r="I16" s="59">
        <v>0</v>
      </c>
      <c r="J16" s="59"/>
    </row>
    <row r="17" s="45" customFormat="1" ht="30" customHeight="1" spans="1:10">
      <c r="A17" s="59">
        <v>12</v>
      </c>
      <c r="B17" s="74" t="s">
        <v>64</v>
      </c>
      <c r="C17" s="75"/>
      <c r="D17" s="75"/>
      <c r="E17" s="75" t="s">
        <v>65</v>
      </c>
      <c r="F17" s="54">
        <f t="shared" si="0"/>
        <v>27.66</v>
      </c>
      <c r="G17" s="59">
        <f>G18</f>
        <v>27.66</v>
      </c>
      <c r="H17" s="59">
        <f t="shared" si="1"/>
        <v>0</v>
      </c>
      <c r="I17" s="59">
        <v>0</v>
      </c>
      <c r="J17" s="59"/>
    </row>
    <row r="18" s="45" customFormat="1" ht="30" customHeight="1" spans="1:10">
      <c r="A18" s="59">
        <v>13</v>
      </c>
      <c r="B18" s="74" t="s">
        <v>64</v>
      </c>
      <c r="C18" s="75" t="s">
        <v>66</v>
      </c>
      <c r="D18" s="75"/>
      <c r="E18" s="75" t="s">
        <v>67</v>
      </c>
      <c r="F18" s="54">
        <f t="shared" si="0"/>
        <v>27.66</v>
      </c>
      <c r="G18" s="59">
        <f>G19+G20</f>
        <v>27.66</v>
      </c>
      <c r="H18" s="59">
        <f t="shared" si="1"/>
        <v>0</v>
      </c>
      <c r="I18" s="59">
        <v>0</v>
      </c>
      <c r="J18" s="59"/>
    </row>
    <row r="19" s="45" customFormat="1" ht="30" customHeight="1" spans="1:10">
      <c r="A19" s="59">
        <v>14</v>
      </c>
      <c r="B19" s="74" t="s">
        <v>64</v>
      </c>
      <c r="C19" s="75" t="s">
        <v>66</v>
      </c>
      <c r="D19" s="75" t="s">
        <v>51</v>
      </c>
      <c r="E19" s="75" t="s">
        <v>68</v>
      </c>
      <c r="F19" s="54">
        <f t="shared" si="0"/>
        <v>27</v>
      </c>
      <c r="G19" s="59">
        <v>27</v>
      </c>
      <c r="H19" s="59">
        <f t="shared" si="1"/>
        <v>0</v>
      </c>
      <c r="I19" s="59">
        <v>0</v>
      </c>
      <c r="J19" s="59"/>
    </row>
    <row r="20" s="45" customFormat="1" ht="30" customHeight="1" spans="1:10">
      <c r="A20" s="59">
        <v>15</v>
      </c>
      <c r="B20" s="74" t="s">
        <v>64</v>
      </c>
      <c r="C20" s="75" t="s">
        <v>66</v>
      </c>
      <c r="D20" s="75" t="s">
        <v>53</v>
      </c>
      <c r="E20" s="75" t="s">
        <v>69</v>
      </c>
      <c r="F20" s="54">
        <f t="shared" si="0"/>
        <v>0.66</v>
      </c>
      <c r="G20" s="59">
        <v>0.66</v>
      </c>
      <c r="H20" s="59">
        <f t="shared" si="1"/>
        <v>0</v>
      </c>
      <c r="I20" s="59">
        <v>0</v>
      </c>
      <c r="J20" s="59"/>
    </row>
    <row r="21" s="45" customFormat="1" ht="30" customHeight="1" spans="1:10">
      <c r="A21" s="59">
        <v>16</v>
      </c>
      <c r="B21" s="77" t="s">
        <v>70</v>
      </c>
      <c r="C21" s="75"/>
      <c r="D21" s="75"/>
      <c r="E21" s="78" t="s">
        <v>71</v>
      </c>
      <c r="F21" s="54">
        <f t="shared" si="0"/>
        <v>319.83</v>
      </c>
      <c r="G21" s="59">
        <f>G22</f>
        <v>0</v>
      </c>
      <c r="H21" s="59">
        <f t="shared" si="1"/>
        <v>319.83</v>
      </c>
      <c r="I21" s="59">
        <f>I22</f>
        <v>319.83</v>
      </c>
      <c r="J21" s="59"/>
    </row>
    <row r="22" s="45" customFormat="1" ht="30" customHeight="1" spans="1:10">
      <c r="A22" s="59">
        <v>17</v>
      </c>
      <c r="B22" s="77" t="s">
        <v>70</v>
      </c>
      <c r="C22" s="79" t="s">
        <v>72</v>
      </c>
      <c r="D22" s="75"/>
      <c r="E22" s="75" t="s">
        <v>73</v>
      </c>
      <c r="F22" s="54">
        <f t="shared" si="0"/>
        <v>319.83</v>
      </c>
      <c r="G22" s="59">
        <f>G23</f>
        <v>0</v>
      </c>
      <c r="H22" s="59">
        <f t="shared" si="1"/>
        <v>319.83</v>
      </c>
      <c r="I22" s="59">
        <f>I23</f>
        <v>319.83</v>
      </c>
      <c r="J22" s="59"/>
    </row>
    <row r="23" s="45" customFormat="1" ht="30" customHeight="1" spans="1:10">
      <c r="A23" s="59">
        <v>18</v>
      </c>
      <c r="B23" s="77" t="s">
        <v>70</v>
      </c>
      <c r="C23" s="79" t="s">
        <v>72</v>
      </c>
      <c r="D23" s="79" t="s">
        <v>58</v>
      </c>
      <c r="E23" s="75" t="s">
        <v>74</v>
      </c>
      <c r="F23" s="54">
        <f t="shared" si="0"/>
        <v>319.83</v>
      </c>
      <c r="G23" s="59">
        <v>0</v>
      </c>
      <c r="H23" s="59">
        <f t="shared" si="1"/>
        <v>319.83</v>
      </c>
      <c r="I23" s="59">
        <v>319.83</v>
      </c>
      <c r="J23" s="59"/>
    </row>
    <row r="24" s="46" customFormat="1" ht="30" customHeight="1" spans="1:10">
      <c r="A24" s="52"/>
      <c r="B24" s="52"/>
      <c r="C24" s="52"/>
      <c r="D24" s="52"/>
      <c r="E24" s="52" t="s">
        <v>75</v>
      </c>
      <c r="F24" s="54">
        <f t="shared" si="0"/>
        <v>1709.94</v>
      </c>
      <c r="G24" s="52">
        <f>G6+G13+G17+G21</f>
        <v>527.83</v>
      </c>
      <c r="H24" s="52">
        <f>H6+H13+H17+H21</f>
        <v>1182.11</v>
      </c>
      <c r="I24" s="52">
        <f>I6+I13+I17+I21</f>
        <v>1182.11</v>
      </c>
      <c r="J24" s="52">
        <f>J6+J13+J17+J21</f>
        <v>0</v>
      </c>
    </row>
    <row r="25" s="45" customFormat="1" ht="22" customHeight="1" spans="2:7">
      <c r="B25" s="51"/>
      <c r="C25" s="51"/>
      <c r="D25" s="51"/>
      <c r="E25" s="51"/>
      <c r="F25" s="51"/>
      <c r="G25" s="51"/>
    </row>
    <row r="26" s="45" customFormat="1" ht="22" customHeight="1" spans="2:7">
      <c r="B26" s="51"/>
      <c r="C26" s="51"/>
      <c r="D26" s="51"/>
      <c r="E26" s="51"/>
      <c r="F26" s="51"/>
      <c r="G26" s="51"/>
    </row>
    <row r="27" s="45" customFormat="1" ht="22" customHeight="1" spans="2:7">
      <c r="B27" s="51"/>
      <c r="C27" s="51"/>
      <c r="D27" s="51"/>
      <c r="E27" s="51"/>
      <c r="F27" s="51"/>
      <c r="G27" s="51"/>
    </row>
    <row r="28" s="46" customFormat="1" ht="22" customHeight="1" spans="2:10">
      <c r="B28" s="51"/>
      <c r="C28" s="51"/>
      <c r="D28" s="51"/>
      <c r="E28" s="51"/>
      <c r="F28" s="51"/>
      <c r="G28" s="51"/>
      <c r="H28" s="45"/>
      <c r="I28" s="45"/>
      <c r="J28" s="45"/>
    </row>
    <row r="29" s="45" customFormat="1" ht="22" customHeight="1"/>
    <row r="30" s="45" customFormat="1" ht="22" customHeight="1"/>
  </sheetData>
  <mergeCells count="9">
    <mergeCell ref="A1:J1"/>
    <mergeCell ref="A2:J2"/>
    <mergeCell ref="A3:J3"/>
    <mergeCell ref="B4:D4"/>
    <mergeCell ref="H4:J4"/>
    <mergeCell ref="A4:A5"/>
    <mergeCell ref="E4:E5"/>
    <mergeCell ref="F4:F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pane xSplit="2" ySplit="6" topLeftCell="C16" activePane="bottomRight" state="frozen"/>
      <selection/>
      <selection pane="topRight"/>
      <selection pane="bottomLeft"/>
      <selection pane="bottomRight" activeCell="I6" sqref="I6"/>
    </sheetView>
  </sheetViews>
  <sheetFormatPr defaultColWidth="9" defaultRowHeight="20.25" outlineLevelCol="3"/>
  <cols>
    <col min="1" max="1" width="16.125" customWidth="1"/>
    <col min="2" max="2" width="16.125" style="45" customWidth="1"/>
    <col min="3" max="3" width="41.875" style="45" customWidth="1"/>
    <col min="4" max="4" width="19.25" style="45" customWidth="1"/>
    <col min="5" max="246" width="10.25" style="45" customWidth="1"/>
  </cols>
  <sheetData>
    <row r="1" s="45" customFormat="1" spans="1:4">
      <c r="A1" s="47" t="s">
        <v>133</v>
      </c>
      <c r="B1" s="47"/>
      <c r="C1" s="47"/>
      <c r="D1" s="47"/>
    </row>
    <row r="2" s="45" customFormat="1" ht="25.1" spans="1:4">
      <c r="A2" s="48" t="s">
        <v>134</v>
      </c>
      <c r="B2" s="48"/>
      <c r="C2" s="48"/>
      <c r="D2" s="48"/>
    </row>
    <row r="3" s="45" customFormat="1" ht="23.25" spans="1:4">
      <c r="A3" s="66" t="s">
        <v>135</v>
      </c>
      <c r="B3" s="66"/>
      <c r="C3" s="66"/>
      <c r="D3" s="66"/>
    </row>
    <row r="4" s="45" customFormat="1" spans="1:4">
      <c r="A4" s="50" t="s">
        <v>2</v>
      </c>
      <c r="B4" s="50"/>
      <c r="C4" s="50"/>
      <c r="D4" s="50"/>
    </row>
    <row r="5" s="46" customFormat="1" ht="42" customHeight="1" spans="1:4">
      <c r="A5" s="52" t="s">
        <v>136</v>
      </c>
      <c r="B5" s="52"/>
      <c r="C5" s="52" t="s">
        <v>34</v>
      </c>
      <c r="D5" s="52" t="s">
        <v>137</v>
      </c>
    </row>
    <row r="6" s="46" customFormat="1" ht="42" customHeight="1" spans="1:4">
      <c r="A6" s="52" t="s">
        <v>44</v>
      </c>
      <c r="B6" s="52" t="s">
        <v>45</v>
      </c>
      <c r="C6" s="52"/>
      <c r="D6" s="52"/>
    </row>
    <row r="7" s="46" customFormat="1" ht="42" customHeight="1" spans="1:4">
      <c r="A7" s="52">
        <v>301</v>
      </c>
      <c r="B7" s="52"/>
      <c r="C7" s="52" t="s">
        <v>138</v>
      </c>
      <c r="D7" s="52">
        <f>SUM(D8:D16)</f>
        <v>468.1</v>
      </c>
    </row>
    <row r="8" s="46" customFormat="1" ht="42" customHeight="1" spans="1:4">
      <c r="A8" s="54">
        <v>301</v>
      </c>
      <c r="B8" s="68" t="s">
        <v>51</v>
      </c>
      <c r="C8" s="70" t="s">
        <v>139</v>
      </c>
      <c r="D8" s="59">
        <v>101.47</v>
      </c>
    </row>
    <row r="9" s="46" customFormat="1" ht="42" customHeight="1" spans="1:4">
      <c r="A9" s="54">
        <v>301</v>
      </c>
      <c r="B9" s="68" t="s">
        <v>140</v>
      </c>
      <c r="C9" s="70" t="s">
        <v>141</v>
      </c>
      <c r="D9" s="59">
        <v>94.38</v>
      </c>
    </row>
    <row r="10" s="46" customFormat="1" ht="42" customHeight="1" spans="1:4">
      <c r="A10" s="54">
        <v>301</v>
      </c>
      <c r="B10" s="68" t="s">
        <v>142</v>
      </c>
      <c r="C10" s="70" t="s">
        <v>143</v>
      </c>
      <c r="D10" s="59">
        <v>130.15</v>
      </c>
    </row>
    <row r="11" s="46" customFormat="1" ht="42" customHeight="1" spans="1:4">
      <c r="A11" s="54">
        <v>301</v>
      </c>
      <c r="B11" s="68" t="s">
        <v>72</v>
      </c>
      <c r="C11" s="70" t="s">
        <v>144</v>
      </c>
      <c r="D11" s="59">
        <v>20.7</v>
      </c>
    </row>
    <row r="12" s="46" customFormat="1" ht="42" customHeight="1" spans="1:4">
      <c r="A12" s="54">
        <v>301</v>
      </c>
      <c r="B12" s="68" t="s">
        <v>145</v>
      </c>
      <c r="C12" s="70" t="s">
        <v>146</v>
      </c>
      <c r="D12" s="59">
        <v>26.7</v>
      </c>
    </row>
    <row r="13" s="46" customFormat="1" ht="42" customHeight="1" spans="1:4">
      <c r="A13" s="54">
        <v>301</v>
      </c>
      <c r="B13" s="68" t="s">
        <v>147</v>
      </c>
      <c r="C13" s="70" t="s">
        <v>148</v>
      </c>
      <c r="D13" s="59">
        <v>23.57</v>
      </c>
    </row>
    <row r="14" s="46" customFormat="1" ht="42" customHeight="1" spans="1:4">
      <c r="A14" s="54">
        <v>301</v>
      </c>
      <c r="B14" s="68" t="s">
        <v>149</v>
      </c>
      <c r="C14" s="70" t="s">
        <v>150</v>
      </c>
      <c r="D14" s="59">
        <v>27</v>
      </c>
    </row>
    <row r="15" s="46" customFormat="1" ht="42" customHeight="1" spans="1:4">
      <c r="A15" s="54">
        <v>301</v>
      </c>
      <c r="B15" s="68" t="s">
        <v>151</v>
      </c>
      <c r="C15" s="70" t="s">
        <v>152</v>
      </c>
      <c r="D15" s="59">
        <v>1.92</v>
      </c>
    </row>
    <row r="16" s="46" customFormat="1" ht="42" customHeight="1" spans="1:4">
      <c r="A16" s="54">
        <v>301</v>
      </c>
      <c r="B16" s="68" t="s">
        <v>153</v>
      </c>
      <c r="C16" s="70" t="s">
        <v>154</v>
      </c>
      <c r="D16" s="59">
        <v>42.21</v>
      </c>
    </row>
    <row r="17" s="45" customFormat="1" ht="30" customHeight="1" spans="1:4">
      <c r="A17" s="52">
        <v>302</v>
      </c>
      <c r="B17" s="69"/>
      <c r="C17" s="52" t="s">
        <v>155</v>
      </c>
      <c r="D17" s="52">
        <f>SUM(D18:D23)</f>
        <v>38.14</v>
      </c>
    </row>
    <row r="18" s="45" customFormat="1" ht="30" customHeight="1" spans="1:4">
      <c r="A18" s="54">
        <v>302</v>
      </c>
      <c r="B18" s="68" t="s">
        <v>51</v>
      </c>
      <c r="C18" s="70" t="s">
        <v>156</v>
      </c>
      <c r="D18" s="59">
        <v>10.6</v>
      </c>
    </row>
    <row r="19" s="45" customFormat="1" ht="30" customHeight="1" spans="1:4">
      <c r="A19" s="54">
        <v>302</v>
      </c>
      <c r="B19" s="68" t="s">
        <v>72</v>
      </c>
      <c r="C19" s="70" t="s">
        <v>157</v>
      </c>
      <c r="D19" s="59">
        <v>1.2</v>
      </c>
    </row>
    <row r="20" s="45" customFormat="1" ht="30" customHeight="1" spans="1:4">
      <c r="A20" s="54">
        <v>302</v>
      </c>
      <c r="B20" s="68" t="s">
        <v>158</v>
      </c>
      <c r="C20" s="70" t="s">
        <v>159</v>
      </c>
      <c r="D20" s="59">
        <v>1.2</v>
      </c>
    </row>
    <row r="21" s="45" customFormat="1" ht="30" customHeight="1" spans="1:4">
      <c r="A21" s="54">
        <v>302</v>
      </c>
      <c r="B21" s="68" t="s">
        <v>160</v>
      </c>
      <c r="C21" s="70" t="s">
        <v>161</v>
      </c>
      <c r="D21" s="59">
        <v>6.64</v>
      </c>
    </row>
    <row r="22" s="45" customFormat="1" ht="30" customHeight="1" spans="1:4">
      <c r="A22" s="54">
        <v>302</v>
      </c>
      <c r="B22" s="68" t="s">
        <v>162</v>
      </c>
      <c r="C22" s="71" t="s">
        <v>163</v>
      </c>
      <c r="D22" s="59">
        <v>2.55</v>
      </c>
    </row>
    <row r="23" s="45" customFormat="1" ht="30" customHeight="1" spans="1:4">
      <c r="A23" s="54">
        <v>302</v>
      </c>
      <c r="B23" s="68" t="s">
        <v>164</v>
      </c>
      <c r="C23" s="70" t="s">
        <v>165</v>
      </c>
      <c r="D23" s="59">
        <v>15.95</v>
      </c>
    </row>
    <row r="24" s="45" customFormat="1" ht="30" customHeight="1" spans="1:4">
      <c r="A24" s="52">
        <v>303</v>
      </c>
      <c r="B24" s="67"/>
      <c r="C24" s="52" t="s">
        <v>166</v>
      </c>
      <c r="D24" s="52">
        <f>D25+D26</f>
        <v>21.59</v>
      </c>
    </row>
    <row r="25" s="45" customFormat="1" ht="30" customHeight="1" spans="1:4">
      <c r="A25" s="54">
        <v>303</v>
      </c>
      <c r="B25" s="68" t="s">
        <v>140</v>
      </c>
      <c r="C25" s="71" t="s">
        <v>167</v>
      </c>
      <c r="D25" s="59">
        <v>20.8</v>
      </c>
    </row>
    <row r="26" s="45" customFormat="1" ht="30" customHeight="1" spans="1:4">
      <c r="A26" s="54">
        <v>303</v>
      </c>
      <c r="B26" s="68" t="s">
        <v>58</v>
      </c>
      <c r="C26" s="70" t="s">
        <v>168</v>
      </c>
      <c r="D26" s="59">
        <v>0.79</v>
      </c>
    </row>
    <row r="27" s="46" customFormat="1" ht="30" customHeight="1" spans="1:4">
      <c r="A27" s="52"/>
      <c r="B27" s="52"/>
      <c r="C27" s="52" t="s">
        <v>75</v>
      </c>
      <c r="D27" s="52">
        <f>D7+D17+D24</f>
        <v>527.83</v>
      </c>
    </row>
    <row r="28" s="45" customFormat="1" ht="22" customHeight="1" spans="2:4">
      <c r="B28" s="51"/>
      <c r="C28" s="51"/>
      <c r="D28" s="51"/>
    </row>
    <row r="29" s="45" customFormat="1" ht="22" customHeight="1" spans="2:4">
      <c r="B29" s="51"/>
      <c r="C29" s="51"/>
      <c r="D29" s="51"/>
    </row>
    <row r="30" s="45" customFormat="1" ht="22" customHeight="1" spans="2:4">
      <c r="B30" s="51"/>
      <c r="C30" s="51"/>
      <c r="D30" s="51"/>
    </row>
    <row r="31" s="46" customFormat="1" ht="22" customHeight="1" spans="2:4">
      <c r="B31" s="51"/>
      <c r="C31" s="51"/>
      <c r="D31" s="51"/>
    </row>
    <row r="32" s="45" customFormat="1" ht="22" customHeight="1"/>
    <row r="33" s="45" customFormat="1" ht="22" customHeight="1"/>
  </sheetData>
  <mergeCells count="7">
    <mergeCell ref="A1:D1"/>
    <mergeCell ref="A2:D2"/>
    <mergeCell ref="A3:D3"/>
    <mergeCell ref="A4:D4"/>
    <mergeCell ref="A5:B5"/>
    <mergeCell ref="C5:C6"/>
    <mergeCell ref="D5:D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xSplit="2" ySplit="6" topLeftCell="C13" activePane="bottomRight" state="frozen"/>
      <selection/>
      <selection pane="topRight"/>
      <selection pane="bottomLeft"/>
      <selection pane="bottomRight" activeCell="A13" sqref="A13"/>
    </sheetView>
  </sheetViews>
  <sheetFormatPr defaultColWidth="9" defaultRowHeight="20.25" outlineLevelCol="3"/>
  <cols>
    <col min="1" max="1" width="16.125" customWidth="1"/>
    <col min="2" max="2" width="16.125" style="45" customWidth="1"/>
    <col min="3" max="3" width="41.875" style="45" customWidth="1"/>
    <col min="4" max="4" width="19.25" style="45" customWidth="1"/>
    <col min="5" max="246" width="10.25" style="45" customWidth="1"/>
  </cols>
  <sheetData>
    <row r="1" s="45" customFormat="1" spans="1:4">
      <c r="A1" s="47" t="s">
        <v>169</v>
      </c>
      <c r="B1" s="47"/>
      <c r="C1" s="47"/>
      <c r="D1" s="47"/>
    </row>
    <row r="2" s="45" customFormat="1" ht="25.1" spans="1:4">
      <c r="A2" s="48" t="s">
        <v>134</v>
      </c>
      <c r="B2" s="48"/>
      <c r="C2" s="48"/>
      <c r="D2" s="48"/>
    </row>
    <row r="3" s="45" customFormat="1" ht="23.25" spans="1:4">
      <c r="A3" s="66" t="s">
        <v>170</v>
      </c>
      <c r="B3" s="66"/>
      <c r="C3" s="66"/>
      <c r="D3" s="66"/>
    </row>
    <row r="4" s="45" customFormat="1" spans="1:4">
      <c r="A4" s="50" t="s">
        <v>2</v>
      </c>
      <c r="B4" s="50"/>
      <c r="C4" s="50"/>
      <c r="D4" s="50"/>
    </row>
    <row r="5" s="46" customFormat="1" ht="42" customHeight="1" spans="1:4">
      <c r="A5" s="52" t="s">
        <v>136</v>
      </c>
      <c r="B5" s="52"/>
      <c r="C5" s="52" t="s">
        <v>34</v>
      </c>
      <c r="D5" s="52" t="s">
        <v>137</v>
      </c>
    </row>
    <row r="6" s="46" customFormat="1" ht="42" customHeight="1" spans="1:4">
      <c r="A6" s="52" t="s">
        <v>44</v>
      </c>
      <c r="B6" s="52" t="s">
        <v>45</v>
      </c>
      <c r="C6" s="52"/>
      <c r="D6" s="52"/>
    </row>
    <row r="7" s="46" customFormat="1" ht="42" customHeight="1" spans="1:4">
      <c r="A7" s="67">
        <v>501</v>
      </c>
      <c r="B7" s="67"/>
      <c r="C7" s="52" t="s">
        <v>171</v>
      </c>
      <c r="D7" s="52">
        <f>SUM(D8:D10)</f>
        <v>404.37</v>
      </c>
    </row>
    <row r="8" s="46" customFormat="1" ht="42" customHeight="1" spans="1:4">
      <c r="A8" s="68">
        <v>501</v>
      </c>
      <c r="B8" s="68" t="s">
        <v>51</v>
      </c>
      <c r="C8" s="54" t="s">
        <v>172</v>
      </c>
      <c r="D8" s="59">
        <v>283.16</v>
      </c>
    </row>
    <row r="9" s="46" customFormat="1" ht="42" customHeight="1" spans="1:4">
      <c r="A9" s="68" t="s">
        <v>173</v>
      </c>
      <c r="B9" s="68" t="s">
        <v>140</v>
      </c>
      <c r="C9" s="54" t="s">
        <v>174</v>
      </c>
      <c r="D9" s="59">
        <v>79</v>
      </c>
    </row>
    <row r="10" s="46" customFormat="1" ht="42" customHeight="1" spans="1:4">
      <c r="A10" s="68" t="s">
        <v>173</v>
      </c>
      <c r="B10" s="68" t="s">
        <v>142</v>
      </c>
      <c r="C10" s="54" t="s">
        <v>154</v>
      </c>
      <c r="D10" s="59">
        <v>42.21</v>
      </c>
    </row>
    <row r="11" s="46" customFormat="1" ht="42" customHeight="1" spans="1:4">
      <c r="A11" s="67" t="s">
        <v>175</v>
      </c>
      <c r="B11" s="67"/>
      <c r="C11" s="52" t="s">
        <v>176</v>
      </c>
      <c r="D11" s="52">
        <f>SUM(D12:D14)</f>
        <v>38.14</v>
      </c>
    </row>
    <row r="12" s="46" customFormat="1" ht="42" customHeight="1" spans="1:4">
      <c r="A12" s="68" t="s">
        <v>175</v>
      </c>
      <c r="B12" s="68" t="s">
        <v>51</v>
      </c>
      <c r="C12" s="54" t="s">
        <v>177</v>
      </c>
      <c r="D12" s="59">
        <v>34.39</v>
      </c>
    </row>
    <row r="13" s="46" customFormat="1" ht="42" customHeight="1" spans="1:4">
      <c r="A13" s="68" t="s">
        <v>175</v>
      </c>
      <c r="B13" s="68" t="s">
        <v>58</v>
      </c>
      <c r="C13" s="54" t="s">
        <v>178</v>
      </c>
      <c r="D13" s="59">
        <v>1.2</v>
      </c>
    </row>
    <row r="14" s="46" customFormat="1" ht="42" customHeight="1" spans="1:4">
      <c r="A14" s="68" t="s">
        <v>175</v>
      </c>
      <c r="B14" s="68" t="s">
        <v>145</v>
      </c>
      <c r="C14" s="54" t="s">
        <v>163</v>
      </c>
      <c r="D14" s="59">
        <v>2.55</v>
      </c>
    </row>
    <row r="15" s="46" customFormat="1" ht="42" customHeight="1" spans="1:4">
      <c r="A15" s="67" t="s">
        <v>179</v>
      </c>
      <c r="B15" s="69"/>
      <c r="C15" s="62" t="s">
        <v>180</v>
      </c>
      <c r="D15" s="52">
        <f>D16</f>
        <v>63.73</v>
      </c>
    </row>
    <row r="16" s="46" customFormat="1" ht="42" customHeight="1" spans="1:4">
      <c r="A16" s="68" t="s">
        <v>179</v>
      </c>
      <c r="B16" s="68" t="s">
        <v>51</v>
      </c>
      <c r="C16" s="54" t="s">
        <v>138</v>
      </c>
      <c r="D16" s="59">
        <v>63.73</v>
      </c>
    </row>
    <row r="17" s="45" customFormat="1" ht="30" customHeight="1" spans="1:4">
      <c r="A17" s="67" t="s">
        <v>181</v>
      </c>
      <c r="B17" s="69"/>
      <c r="C17" s="52" t="s">
        <v>182</v>
      </c>
      <c r="D17" s="52">
        <f>D18+D19</f>
        <v>21.59</v>
      </c>
    </row>
    <row r="18" s="45" customFormat="1" ht="30" customHeight="1" spans="1:4">
      <c r="A18" s="68" t="s">
        <v>181</v>
      </c>
      <c r="B18" s="68" t="s">
        <v>51</v>
      </c>
      <c r="C18" s="54" t="s">
        <v>183</v>
      </c>
      <c r="D18" s="59">
        <v>0.79</v>
      </c>
    </row>
    <row r="19" s="45" customFormat="1" ht="30" customHeight="1" spans="1:4">
      <c r="A19" s="68" t="s">
        <v>181</v>
      </c>
      <c r="B19" s="68" t="s">
        <v>58</v>
      </c>
      <c r="C19" s="54" t="s">
        <v>184</v>
      </c>
      <c r="D19" s="59">
        <v>20.8</v>
      </c>
    </row>
    <row r="20" s="46" customFormat="1" ht="30" customHeight="1" spans="1:4">
      <c r="A20" s="52"/>
      <c r="B20" s="52"/>
      <c r="C20" s="52" t="s">
        <v>75</v>
      </c>
      <c r="D20" s="52">
        <f>D7+D11+D15+D17</f>
        <v>527.83</v>
      </c>
    </row>
    <row r="21" s="45" customFormat="1" ht="22" customHeight="1" spans="2:4">
      <c r="B21" s="51"/>
      <c r="C21" s="51"/>
      <c r="D21" s="51"/>
    </row>
    <row r="22" s="45" customFormat="1" ht="22" customHeight="1" spans="2:4">
      <c r="B22" s="51"/>
      <c r="C22" s="51"/>
      <c r="D22" s="51"/>
    </row>
    <row r="23" s="45" customFormat="1" ht="22" customHeight="1" spans="2:4">
      <c r="B23" s="51"/>
      <c r="C23" s="51"/>
      <c r="D23" s="51"/>
    </row>
    <row r="24" s="46" customFormat="1" ht="22" customHeight="1" spans="2:4">
      <c r="B24" s="51"/>
      <c r="C24" s="51"/>
      <c r="D24" s="51"/>
    </row>
    <row r="25" s="45" customFormat="1" ht="22" customHeight="1"/>
    <row r="26" s="45" customFormat="1" ht="22" customHeight="1"/>
  </sheetData>
  <mergeCells count="7">
    <mergeCell ref="A1:D1"/>
    <mergeCell ref="A2:D2"/>
    <mergeCell ref="A3:D3"/>
    <mergeCell ref="A4:D4"/>
    <mergeCell ref="A5:B5"/>
    <mergeCell ref="C5:C6"/>
    <mergeCell ref="D5:D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6"/>
  <sheetViews>
    <sheetView topLeftCell="E4" workbookViewId="0">
      <selection activeCell="D4" sqref="D$1:D$1048576"/>
    </sheetView>
  </sheetViews>
  <sheetFormatPr defaultColWidth="9" defaultRowHeight="20.25"/>
  <cols>
    <col min="1" max="1" width="49.5" customWidth="1"/>
    <col min="2" max="5" width="26.5" style="45" customWidth="1"/>
    <col min="6" max="6" width="22" style="45" customWidth="1"/>
    <col min="7" max="7" width="14.125" style="45" customWidth="1"/>
    <col min="8" max="248" width="10.25" style="45" customWidth="1"/>
  </cols>
  <sheetData>
    <row r="1" s="45" customFormat="1" spans="1:7">
      <c r="A1" s="47" t="s">
        <v>185</v>
      </c>
      <c r="B1" s="47"/>
      <c r="C1" s="47"/>
      <c r="D1" s="47"/>
      <c r="E1" s="47"/>
      <c r="F1" s="47"/>
      <c r="G1" s="47"/>
    </row>
    <row r="2" s="45" customFormat="1" ht="25.1" spans="1:7">
      <c r="A2" s="48" t="s">
        <v>186</v>
      </c>
      <c r="B2" s="48"/>
      <c r="C2" s="48"/>
      <c r="D2" s="48"/>
      <c r="E2" s="48"/>
      <c r="F2" s="48"/>
      <c r="G2" s="48"/>
    </row>
    <row r="3" s="45" customFormat="1" spans="1:6">
      <c r="A3" s="50"/>
      <c r="B3" s="50"/>
      <c r="C3" s="50"/>
      <c r="D3" s="50"/>
      <c r="E3" s="50"/>
      <c r="F3" s="50"/>
    </row>
    <row r="4" s="46" customFormat="1" ht="120" customHeight="1" spans="1:7">
      <c r="A4" s="52" t="s">
        <v>31</v>
      </c>
      <c r="B4" s="52" t="s">
        <v>187</v>
      </c>
      <c r="C4" s="52" t="s">
        <v>188</v>
      </c>
      <c r="D4" s="52" t="s">
        <v>189</v>
      </c>
      <c r="E4" s="52" t="s">
        <v>190</v>
      </c>
      <c r="F4" s="52" t="s">
        <v>191</v>
      </c>
      <c r="G4" s="52" t="s">
        <v>91</v>
      </c>
    </row>
    <row r="5" s="45" customFormat="1" ht="45" customHeight="1" spans="1:7">
      <c r="A5" s="58" t="s">
        <v>192</v>
      </c>
      <c r="B5" s="54">
        <v>0</v>
      </c>
      <c r="C5" s="54">
        <v>0</v>
      </c>
      <c r="D5" s="54">
        <v>0</v>
      </c>
      <c r="E5" s="54"/>
      <c r="F5" s="54"/>
      <c r="G5" s="59"/>
    </row>
    <row r="6" s="45" customFormat="1" ht="45" customHeight="1" spans="1:7">
      <c r="A6" s="58" t="s">
        <v>193</v>
      </c>
      <c r="B6" s="54">
        <v>2.75</v>
      </c>
      <c r="C6" s="54">
        <v>2.74</v>
      </c>
      <c r="D6" s="60">
        <f>C6/B6*100-100</f>
        <v>-0.36363636363636</v>
      </c>
      <c r="E6" s="61" t="s">
        <v>194</v>
      </c>
      <c r="F6" s="54">
        <v>0.16</v>
      </c>
      <c r="G6" s="59"/>
    </row>
    <row r="7" s="45" customFormat="1" ht="45" customHeight="1" spans="1:7">
      <c r="A7" s="58" t="s">
        <v>195</v>
      </c>
      <c r="B7" s="54">
        <v>5.03</v>
      </c>
      <c r="C7" s="54">
        <v>5.02</v>
      </c>
      <c r="D7" s="60">
        <f>C7/B7*100-100</f>
        <v>-0.198807157057672</v>
      </c>
      <c r="E7" s="61"/>
      <c r="F7" s="54"/>
      <c r="G7" s="59"/>
    </row>
    <row r="8" s="45" customFormat="1" ht="45" customHeight="1" spans="1:7">
      <c r="A8" s="58" t="s">
        <v>196</v>
      </c>
      <c r="B8" s="54">
        <v>5.03</v>
      </c>
      <c r="C8" s="54">
        <v>5.02</v>
      </c>
      <c r="D8" s="60">
        <f>C8/B8*100-100</f>
        <v>-0.198807157057672</v>
      </c>
      <c r="E8" s="61" t="s">
        <v>194</v>
      </c>
      <c r="F8" s="54">
        <v>0.29</v>
      </c>
      <c r="G8" s="59"/>
    </row>
    <row r="9" s="45" customFormat="1" ht="45" customHeight="1" spans="1:7">
      <c r="A9" s="58" t="s">
        <v>197</v>
      </c>
      <c r="B9" s="54">
        <v>0</v>
      </c>
      <c r="C9" s="54">
        <v>0</v>
      </c>
      <c r="D9" s="54">
        <v>0</v>
      </c>
      <c r="E9" s="54"/>
      <c r="F9" s="54"/>
      <c r="G9" s="59"/>
    </row>
    <row r="10" s="46" customFormat="1" ht="45" customHeight="1" spans="1:7">
      <c r="A10" s="52" t="s">
        <v>75</v>
      </c>
      <c r="B10" s="62">
        <f>B7+B6+B5</f>
        <v>7.78</v>
      </c>
      <c r="C10" s="62">
        <f>C7+C6</f>
        <v>7.76</v>
      </c>
      <c r="D10" s="60">
        <f>C10/B10*100-100</f>
        <v>-0.257069408740364</v>
      </c>
      <c r="E10" s="63" t="s">
        <v>194</v>
      </c>
      <c r="F10" s="62">
        <v>0.45</v>
      </c>
      <c r="G10" s="52"/>
    </row>
    <row r="11" s="55" customFormat="1" ht="22" customHeight="1" spans="1:21">
      <c r="A11" s="64" t="s">
        <v>198</v>
      </c>
      <c r="B11" s="64"/>
      <c r="C11" s="64"/>
      <c r="D11" s="64"/>
      <c r="E11" s="64"/>
      <c r="F11" s="64"/>
      <c r="G11" s="64"/>
      <c r="H11" s="65"/>
      <c r="I11" s="65"/>
      <c r="J11" s="65"/>
      <c r="K11" s="65"/>
      <c r="L11" s="65"/>
      <c r="M11" s="65"/>
      <c r="N11" s="65"/>
      <c r="O11" s="65"/>
      <c r="P11" s="65"/>
      <c r="Q11" s="65"/>
      <c r="R11" s="65"/>
      <c r="S11" s="65"/>
      <c r="T11" s="65"/>
      <c r="U11" s="65"/>
    </row>
    <row r="12" s="55" customFormat="1" ht="22" customHeight="1" spans="1:21">
      <c r="A12" s="64" t="s">
        <v>199</v>
      </c>
      <c r="B12" s="64"/>
      <c r="C12" s="64"/>
      <c r="D12" s="64"/>
      <c r="E12" s="64"/>
      <c r="F12" s="64"/>
      <c r="G12" s="64"/>
      <c r="H12" s="65"/>
      <c r="I12" s="65"/>
      <c r="J12" s="65"/>
      <c r="K12" s="65"/>
      <c r="L12" s="65"/>
      <c r="M12" s="65"/>
      <c r="N12" s="65"/>
      <c r="O12" s="65"/>
      <c r="P12" s="65"/>
      <c r="Q12" s="65"/>
      <c r="R12" s="65"/>
      <c r="S12" s="65"/>
      <c r="T12" s="65"/>
      <c r="U12" s="65"/>
    </row>
    <row r="13" s="55" customFormat="1" ht="22" customHeight="1" spans="1:21">
      <c r="A13" s="64" t="s">
        <v>200</v>
      </c>
      <c r="B13" s="64"/>
      <c r="C13" s="64"/>
      <c r="D13" s="64"/>
      <c r="E13" s="64"/>
      <c r="F13" s="64"/>
      <c r="G13" s="64"/>
      <c r="H13" s="65"/>
      <c r="I13" s="65"/>
      <c r="J13" s="65"/>
      <c r="K13" s="65"/>
      <c r="L13" s="65"/>
      <c r="M13" s="65"/>
      <c r="N13" s="65"/>
      <c r="O13" s="65"/>
      <c r="P13" s="65"/>
      <c r="Q13" s="65"/>
      <c r="R13" s="65"/>
      <c r="S13" s="65"/>
      <c r="T13" s="65"/>
      <c r="U13" s="65"/>
    </row>
    <row r="14" s="56" customFormat="1" ht="40" customHeight="1" spans="1:248">
      <c r="A14" s="64" t="s">
        <v>201</v>
      </c>
      <c r="B14" s="64"/>
      <c r="C14" s="64"/>
      <c r="D14" s="64"/>
      <c r="E14" s="64"/>
      <c r="F14" s="64"/>
      <c r="G14" s="64"/>
      <c r="H14" s="65"/>
      <c r="I14" s="65"/>
      <c r="J14" s="65"/>
      <c r="K14" s="65"/>
      <c r="L14" s="65"/>
      <c r="M14" s="65"/>
      <c r="N14" s="65"/>
      <c r="O14" s="65"/>
      <c r="P14" s="65"/>
      <c r="Q14" s="65"/>
      <c r="R14" s="65"/>
      <c r="S14" s="65"/>
      <c r="T14" s="65"/>
      <c r="U14" s="6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row>
    <row r="15" s="55" customFormat="1" ht="22" customHeight="1" spans="1:21">
      <c r="A15" s="64" t="s">
        <v>202</v>
      </c>
      <c r="B15" s="64"/>
      <c r="C15" s="64"/>
      <c r="D15" s="64"/>
      <c r="E15" s="64"/>
      <c r="F15" s="64"/>
      <c r="G15" s="64"/>
      <c r="H15" s="65"/>
      <c r="I15" s="65"/>
      <c r="J15" s="65"/>
      <c r="K15" s="65"/>
      <c r="L15" s="65"/>
      <c r="M15" s="65"/>
      <c r="N15" s="65"/>
      <c r="O15" s="65"/>
      <c r="P15" s="65"/>
      <c r="Q15" s="65"/>
      <c r="R15" s="65"/>
      <c r="S15" s="65"/>
      <c r="T15" s="65"/>
      <c r="U15" s="65"/>
    </row>
    <row r="16" s="57" customFormat="1" ht="19" customHeight="1" spans="1:248">
      <c r="A16" s="64" t="s">
        <v>203</v>
      </c>
      <c r="B16" s="64"/>
      <c r="C16" s="64"/>
      <c r="D16" s="64"/>
      <c r="E16" s="64"/>
      <c r="F16" s="64"/>
      <c r="G16" s="64"/>
      <c r="H16" s="65"/>
      <c r="I16" s="65"/>
      <c r="J16" s="65"/>
      <c r="K16" s="65"/>
      <c r="L16" s="65"/>
      <c r="M16" s="65"/>
      <c r="N16" s="65"/>
      <c r="O16" s="65"/>
      <c r="P16" s="65"/>
      <c r="Q16" s="65"/>
      <c r="R16" s="65"/>
      <c r="S16" s="65"/>
      <c r="T16" s="65"/>
      <c r="U16" s="6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row>
  </sheetData>
  <mergeCells count="9">
    <mergeCell ref="A1:G1"/>
    <mergeCell ref="A2:G2"/>
    <mergeCell ref="A3:F3"/>
    <mergeCell ref="A11:G11"/>
    <mergeCell ref="A12:G12"/>
    <mergeCell ref="A13:G13"/>
    <mergeCell ref="A14:G14"/>
    <mergeCell ref="A15:G15"/>
    <mergeCell ref="A16:G1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18" sqref="A18:G18"/>
    </sheetView>
  </sheetViews>
  <sheetFormatPr defaultColWidth="9" defaultRowHeight="20.25" outlineLevelCol="7"/>
  <cols>
    <col min="1" max="1" width="6.375" customWidth="1"/>
    <col min="2" max="3" width="6.375" style="45" customWidth="1"/>
    <col min="4" max="4" width="33.75" style="45" customWidth="1"/>
    <col min="5" max="7" width="21.875" style="45" customWidth="1"/>
    <col min="8" max="8" width="12.875" style="45" customWidth="1"/>
    <col min="9" max="250" width="10.25" style="45" customWidth="1"/>
  </cols>
  <sheetData>
    <row r="1" s="45" customFormat="1" spans="1:8">
      <c r="A1" s="47" t="s">
        <v>204</v>
      </c>
      <c r="B1" s="47"/>
      <c r="C1" s="47"/>
      <c r="D1" s="47"/>
      <c r="E1" s="47"/>
      <c r="F1" s="47"/>
      <c r="G1" s="47"/>
      <c r="H1" s="47"/>
    </row>
    <row r="2" s="45" customFormat="1" ht="25.1" spans="1:8">
      <c r="A2" s="48" t="s">
        <v>205</v>
      </c>
      <c r="B2" s="48"/>
      <c r="C2" s="48"/>
      <c r="D2" s="48"/>
      <c r="E2" s="48"/>
      <c r="F2" s="48"/>
      <c r="G2" s="48"/>
      <c r="H2" s="49"/>
    </row>
    <row r="3" s="45" customFormat="1" spans="1:8">
      <c r="A3" s="50" t="s">
        <v>2</v>
      </c>
      <c r="B3" s="50"/>
      <c r="C3" s="50"/>
      <c r="D3" s="50"/>
      <c r="E3" s="50"/>
      <c r="F3" s="50"/>
      <c r="G3" s="50"/>
      <c r="H3" s="51"/>
    </row>
    <row r="4" s="46" customFormat="1" ht="33" customHeight="1" spans="1:8">
      <c r="A4" s="52" t="s">
        <v>31</v>
      </c>
      <c r="B4" s="52"/>
      <c r="C4" s="52"/>
      <c r="D4" s="52"/>
      <c r="E4" s="52" t="s">
        <v>206</v>
      </c>
      <c r="F4" s="52"/>
      <c r="G4" s="52"/>
      <c r="H4" s="53"/>
    </row>
    <row r="5" s="46" customFormat="1" ht="49" customHeight="1" spans="1:7">
      <c r="A5" s="52" t="s">
        <v>33</v>
      </c>
      <c r="B5" s="52"/>
      <c r="C5" s="52"/>
      <c r="D5" s="52" t="s">
        <v>34</v>
      </c>
      <c r="E5" s="52" t="s">
        <v>23</v>
      </c>
      <c r="F5" s="52" t="s">
        <v>129</v>
      </c>
      <c r="G5" s="52" t="s">
        <v>130</v>
      </c>
    </row>
    <row r="6" s="46" customFormat="1" ht="33" customHeight="1" spans="1:7">
      <c r="A6" s="52" t="s">
        <v>44</v>
      </c>
      <c r="B6" s="52" t="s">
        <v>45</v>
      </c>
      <c r="C6" s="52" t="s">
        <v>46</v>
      </c>
      <c r="D6" s="52"/>
      <c r="E6" s="52"/>
      <c r="F6" s="52"/>
      <c r="G6" s="52"/>
    </row>
    <row r="7" s="45" customFormat="1" ht="30" customHeight="1" spans="1:7">
      <c r="A7" s="54"/>
      <c r="B7" s="54"/>
      <c r="C7" s="54"/>
      <c r="D7" s="54"/>
      <c r="E7" s="54"/>
      <c r="F7" s="54"/>
      <c r="G7" s="54"/>
    </row>
    <row r="8" s="45" customFormat="1" ht="30" customHeight="1" spans="1:7">
      <c r="A8" s="54"/>
      <c r="B8" s="54"/>
      <c r="C8" s="54"/>
      <c r="D8" s="54"/>
      <c r="E8" s="54"/>
      <c r="F8" s="54"/>
      <c r="G8" s="54"/>
    </row>
    <row r="9" s="45" customFormat="1" ht="30" customHeight="1" spans="1:7">
      <c r="A9" s="54"/>
      <c r="B9" s="54"/>
      <c r="C9" s="54"/>
      <c r="D9" s="54"/>
      <c r="E9" s="54"/>
      <c r="F9" s="54"/>
      <c r="G9" s="54"/>
    </row>
    <row r="10" s="45" customFormat="1" ht="30" customHeight="1" spans="1:7">
      <c r="A10" s="54"/>
      <c r="B10" s="54"/>
      <c r="C10" s="54"/>
      <c r="D10" s="54"/>
      <c r="E10" s="54"/>
      <c r="F10" s="54"/>
      <c r="G10" s="54"/>
    </row>
    <row r="11" s="45" customFormat="1" ht="30" customHeight="1" spans="1:7">
      <c r="A11" s="54"/>
      <c r="B11" s="54"/>
      <c r="C11" s="54"/>
      <c r="D11" s="54"/>
      <c r="E11" s="54"/>
      <c r="F11" s="54"/>
      <c r="G11" s="54"/>
    </row>
    <row r="12" s="45" customFormat="1" ht="30" customHeight="1" spans="1:7">
      <c r="A12" s="54"/>
      <c r="B12" s="54"/>
      <c r="C12" s="54"/>
      <c r="D12" s="54"/>
      <c r="E12" s="54"/>
      <c r="F12" s="54"/>
      <c r="G12" s="54"/>
    </row>
    <row r="13" s="45" customFormat="1" ht="30" customHeight="1" spans="1:7">
      <c r="A13" s="54"/>
      <c r="B13" s="54"/>
      <c r="C13" s="54"/>
      <c r="D13" s="54"/>
      <c r="E13" s="54"/>
      <c r="F13" s="54"/>
      <c r="G13" s="54"/>
    </row>
    <row r="14" s="45" customFormat="1" ht="30" customHeight="1" spans="1:7">
      <c r="A14" s="54"/>
      <c r="B14" s="54"/>
      <c r="C14" s="54"/>
      <c r="D14" s="54"/>
      <c r="E14" s="54"/>
      <c r="F14" s="54"/>
      <c r="G14" s="54"/>
    </row>
    <row r="15" s="45" customFormat="1" ht="30" customHeight="1" spans="1:7">
      <c r="A15" s="54"/>
      <c r="B15" s="54"/>
      <c r="C15" s="54"/>
      <c r="D15" s="54"/>
      <c r="E15" s="54"/>
      <c r="F15" s="54"/>
      <c r="G15" s="54"/>
    </row>
    <row r="16" s="45" customFormat="1" ht="30" customHeight="1" spans="1:7">
      <c r="A16" s="54"/>
      <c r="B16" s="54"/>
      <c r="C16" s="54"/>
      <c r="D16" s="54"/>
      <c r="E16" s="54"/>
      <c r="F16" s="54"/>
      <c r="G16" s="54"/>
    </row>
    <row r="17" s="46" customFormat="1" ht="30" customHeight="1" spans="1:7">
      <c r="A17" s="52"/>
      <c r="B17" s="52"/>
      <c r="C17" s="52"/>
      <c r="D17" s="52" t="s">
        <v>75</v>
      </c>
      <c r="E17" s="52"/>
      <c r="F17" s="52"/>
      <c r="G17" s="52"/>
    </row>
    <row r="18" s="45" customFormat="1" ht="34" customHeight="1" spans="1:8">
      <c r="A18" s="47" t="s">
        <v>207</v>
      </c>
      <c r="B18" s="47"/>
      <c r="C18" s="47"/>
      <c r="D18" s="47"/>
      <c r="E18" s="47"/>
      <c r="F18" s="47"/>
      <c r="G18" s="47"/>
      <c r="H18" s="51"/>
    </row>
    <row r="19" s="45" customFormat="1" ht="22" customHeight="1" spans="2:8">
      <c r="B19" s="51"/>
      <c r="C19" s="51"/>
      <c r="D19" s="51"/>
      <c r="E19" s="51"/>
      <c r="F19" s="51"/>
      <c r="G19" s="51"/>
      <c r="H19" s="51"/>
    </row>
    <row r="20" s="45" customFormat="1" ht="22" customHeight="1" spans="2:8">
      <c r="B20" s="51"/>
      <c r="C20" s="51"/>
      <c r="D20" s="51"/>
      <c r="E20" s="51"/>
      <c r="F20" s="51"/>
      <c r="G20" s="51"/>
      <c r="H20" s="51"/>
    </row>
    <row r="21" s="46" customFormat="1" ht="22" customHeight="1" spans="2:8">
      <c r="B21" s="51"/>
      <c r="C21" s="51"/>
      <c r="D21" s="51"/>
      <c r="E21" s="51"/>
      <c r="F21" s="51"/>
      <c r="G21" s="51"/>
      <c r="H21" s="51"/>
    </row>
    <row r="22" s="45" customFormat="1" ht="22" customHeight="1"/>
    <row r="23" s="45" customFormat="1" ht="22" customHeight="1"/>
  </sheetData>
  <mergeCells count="11">
    <mergeCell ref="A1:H1"/>
    <mergeCell ref="A2:G2"/>
    <mergeCell ref="A3:G3"/>
    <mergeCell ref="A4:D4"/>
    <mergeCell ref="E4:G4"/>
    <mergeCell ref="A5:C5"/>
    <mergeCell ref="A18:G18"/>
    <mergeCell ref="D5:D6"/>
    <mergeCell ref="E5:E6"/>
    <mergeCell ref="F5:F6"/>
    <mergeCell ref="G5:G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A18" sqref="A18:G18"/>
    </sheetView>
  </sheetViews>
  <sheetFormatPr defaultColWidth="9" defaultRowHeight="20.25" outlineLevelCol="7"/>
  <cols>
    <col min="1" max="1" width="6.375" customWidth="1"/>
    <col min="2" max="3" width="6.375" style="45" customWidth="1"/>
    <col min="4" max="4" width="33.75" style="45" customWidth="1"/>
    <col min="5" max="7" width="21.875" style="45" customWidth="1"/>
    <col min="8" max="8" width="12.875" style="45" customWidth="1"/>
    <col min="9" max="250" width="10.25" style="45" customWidth="1"/>
  </cols>
  <sheetData>
    <row r="1" s="45" customFormat="1" spans="1:8">
      <c r="A1" s="47" t="s">
        <v>208</v>
      </c>
      <c r="B1" s="47"/>
      <c r="C1" s="47"/>
      <c r="D1" s="47"/>
      <c r="E1" s="47"/>
      <c r="F1" s="47"/>
      <c r="G1" s="47"/>
      <c r="H1" s="47"/>
    </row>
    <row r="2" s="45" customFormat="1" ht="25.1" spans="1:8">
      <c r="A2" s="48" t="s">
        <v>205</v>
      </c>
      <c r="B2" s="48"/>
      <c r="C2" s="48"/>
      <c r="D2" s="48"/>
      <c r="E2" s="48"/>
      <c r="F2" s="48"/>
      <c r="G2" s="48"/>
      <c r="H2" s="49"/>
    </row>
    <row r="3" s="45" customFormat="1" spans="1:8">
      <c r="A3" s="50" t="s">
        <v>2</v>
      </c>
      <c r="B3" s="50"/>
      <c r="C3" s="50"/>
      <c r="D3" s="50"/>
      <c r="E3" s="50"/>
      <c r="F3" s="50"/>
      <c r="G3" s="50"/>
      <c r="H3" s="51"/>
    </row>
    <row r="4" s="46" customFormat="1" ht="33" customHeight="1" spans="1:8">
      <c r="A4" s="52" t="s">
        <v>31</v>
      </c>
      <c r="B4" s="52"/>
      <c r="C4" s="52"/>
      <c r="D4" s="52"/>
      <c r="E4" s="52" t="s">
        <v>209</v>
      </c>
      <c r="F4" s="52"/>
      <c r="G4" s="52"/>
      <c r="H4" s="53"/>
    </row>
    <row r="5" s="46" customFormat="1" ht="49" customHeight="1" spans="1:7">
      <c r="A5" s="52" t="s">
        <v>33</v>
      </c>
      <c r="B5" s="52"/>
      <c r="C5" s="52"/>
      <c r="D5" s="52" t="s">
        <v>34</v>
      </c>
      <c r="E5" s="52" t="s">
        <v>23</v>
      </c>
      <c r="F5" s="52" t="s">
        <v>129</v>
      </c>
      <c r="G5" s="52" t="s">
        <v>130</v>
      </c>
    </row>
    <row r="6" s="46" customFormat="1" ht="33" customHeight="1" spans="1:7">
      <c r="A6" s="52" t="s">
        <v>44</v>
      </c>
      <c r="B6" s="52" t="s">
        <v>45</v>
      </c>
      <c r="C6" s="52" t="s">
        <v>46</v>
      </c>
      <c r="D6" s="52"/>
      <c r="E6" s="52"/>
      <c r="F6" s="52"/>
      <c r="G6" s="52"/>
    </row>
    <row r="7" s="45" customFormat="1" ht="30" customHeight="1" spans="1:7">
      <c r="A7" s="54"/>
      <c r="B7" s="54"/>
      <c r="C7" s="54"/>
      <c r="D7" s="54"/>
      <c r="E7" s="54"/>
      <c r="F7" s="54"/>
      <c r="G7" s="54"/>
    </row>
    <row r="8" s="45" customFormat="1" ht="30" customHeight="1" spans="1:7">
      <c r="A8" s="54"/>
      <c r="B8" s="54"/>
      <c r="C8" s="54"/>
      <c r="D8" s="54"/>
      <c r="E8" s="54"/>
      <c r="F8" s="54"/>
      <c r="G8" s="54"/>
    </row>
    <row r="9" s="45" customFormat="1" ht="30" customHeight="1" spans="1:7">
      <c r="A9" s="54"/>
      <c r="B9" s="54"/>
      <c r="C9" s="54"/>
      <c r="D9" s="54"/>
      <c r="E9" s="54"/>
      <c r="F9" s="54"/>
      <c r="G9" s="54"/>
    </row>
    <row r="10" s="45" customFormat="1" ht="30" customHeight="1" spans="1:7">
      <c r="A10" s="54"/>
      <c r="B10" s="54"/>
      <c r="C10" s="54"/>
      <c r="D10" s="54"/>
      <c r="E10" s="54"/>
      <c r="F10" s="54"/>
      <c r="G10" s="54"/>
    </row>
    <row r="11" s="45" customFormat="1" ht="30" customHeight="1" spans="1:7">
      <c r="A11" s="54"/>
      <c r="B11" s="54"/>
      <c r="C11" s="54"/>
      <c r="D11" s="54"/>
      <c r="E11" s="54"/>
      <c r="F11" s="54"/>
      <c r="G11" s="54"/>
    </row>
    <row r="12" s="45" customFormat="1" ht="30" customHeight="1" spans="1:7">
      <c r="A12" s="54"/>
      <c r="B12" s="54"/>
      <c r="C12" s="54"/>
      <c r="D12" s="54"/>
      <c r="E12" s="54"/>
      <c r="F12" s="54"/>
      <c r="G12" s="54"/>
    </row>
    <row r="13" s="45" customFormat="1" ht="30" customHeight="1" spans="1:7">
      <c r="A13" s="54"/>
      <c r="B13" s="54"/>
      <c r="C13" s="54"/>
      <c r="D13" s="54"/>
      <c r="E13" s="54"/>
      <c r="F13" s="54"/>
      <c r="G13" s="54"/>
    </row>
    <row r="14" s="45" customFormat="1" ht="30" customHeight="1" spans="1:7">
      <c r="A14" s="54"/>
      <c r="B14" s="54"/>
      <c r="C14" s="54"/>
      <c r="D14" s="54"/>
      <c r="E14" s="54"/>
      <c r="F14" s="54"/>
      <c r="G14" s="54"/>
    </row>
    <row r="15" s="45" customFormat="1" ht="30" customHeight="1" spans="1:7">
      <c r="A15" s="54"/>
      <c r="B15" s="54"/>
      <c r="C15" s="54"/>
      <c r="D15" s="54"/>
      <c r="E15" s="54"/>
      <c r="F15" s="54"/>
      <c r="G15" s="54"/>
    </row>
    <row r="16" s="45" customFormat="1" ht="30" customHeight="1" spans="1:7">
      <c r="A16" s="54"/>
      <c r="B16" s="54"/>
      <c r="C16" s="54"/>
      <c r="D16" s="54"/>
      <c r="E16" s="54"/>
      <c r="F16" s="54"/>
      <c r="G16" s="54"/>
    </row>
    <row r="17" s="46" customFormat="1" ht="30" customHeight="1" spans="1:7">
      <c r="A17" s="52"/>
      <c r="B17" s="52"/>
      <c r="C17" s="52"/>
      <c r="D17" s="52" t="s">
        <v>75</v>
      </c>
      <c r="E17" s="52"/>
      <c r="F17" s="52"/>
      <c r="G17" s="52"/>
    </row>
    <row r="18" s="45" customFormat="1" ht="34" customHeight="1" spans="1:8">
      <c r="A18" s="47" t="s">
        <v>207</v>
      </c>
      <c r="B18" s="47"/>
      <c r="C18" s="47"/>
      <c r="D18" s="47"/>
      <c r="E18" s="47"/>
      <c r="F18" s="47"/>
      <c r="G18" s="47"/>
      <c r="H18" s="51"/>
    </row>
    <row r="19" s="45" customFormat="1" ht="22" customHeight="1" spans="2:8">
      <c r="B19" s="51"/>
      <c r="C19" s="51"/>
      <c r="D19" s="51"/>
      <c r="E19" s="51"/>
      <c r="F19" s="51"/>
      <c r="G19" s="51"/>
      <c r="H19" s="51"/>
    </row>
    <row r="20" s="45" customFormat="1" ht="22" customHeight="1" spans="2:8">
      <c r="B20" s="51"/>
      <c r="C20" s="51"/>
      <c r="D20" s="51"/>
      <c r="E20" s="51"/>
      <c r="F20" s="51"/>
      <c r="G20" s="51"/>
      <c r="H20" s="51"/>
    </row>
    <row r="21" s="46" customFormat="1" ht="22" customHeight="1" spans="2:8">
      <c r="B21" s="51"/>
      <c r="C21" s="51"/>
      <c r="D21" s="51"/>
      <c r="E21" s="51"/>
      <c r="F21" s="51"/>
      <c r="G21" s="51"/>
      <c r="H21" s="51"/>
    </row>
    <row r="22" s="45" customFormat="1" ht="22" customHeight="1"/>
    <row r="23" s="45" customFormat="1" ht="22" customHeight="1"/>
  </sheetData>
  <mergeCells count="11">
    <mergeCell ref="A1:H1"/>
    <mergeCell ref="A2:G2"/>
    <mergeCell ref="A3:G3"/>
    <mergeCell ref="A4:D4"/>
    <mergeCell ref="E4:G4"/>
    <mergeCell ref="A5:C5"/>
    <mergeCell ref="A18:G18"/>
    <mergeCell ref="D5:D6"/>
    <mergeCell ref="E5:E6"/>
    <mergeCell ref="F5:F6"/>
    <mergeCell ref="G5:G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D12" workbookViewId="0">
      <selection activeCell="D24" sqref="D24"/>
    </sheetView>
  </sheetViews>
  <sheetFormatPr defaultColWidth="9" defaultRowHeight="15.75" outlineLevelCol="5"/>
  <cols>
    <col min="1" max="1" width="12.5" style="26" customWidth="1"/>
    <col min="2" max="2" width="14.35" style="26" customWidth="1"/>
    <col min="3" max="3" width="14.625" style="26" customWidth="1"/>
    <col min="4" max="4" width="54" style="26" customWidth="1"/>
    <col min="5" max="5" width="48.375" style="26" customWidth="1"/>
    <col min="6" max="6" width="51.125" style="26" customWidth="1"/>
    <col min="7" max="257" width="9" style="26" customWidth="1"/>
  </cols>
  <sheetData>
    <row r="1" s="26" customFormat="1" ht="20.25" spans="1:6">
      <c r="A1" s="1" t="s">
        <v>210</v>
      </c>
      <c r="B1" s="27"/>
      <c r="C1" s="27"/>
      <c r="D1" s="27"/>
      <c r="E1" s="27"/>
      <c r="F1" s="27"/>
    </row>
    <row r="2" s="26" customFormat="1" ht="33" customHeight="1" spans="1:6">
      <c r="A2" s="16" t="s">
        <v>211</v>
      </c>
      <c r="B2" s="16"/>
      <c r="C2" s="16"/>
      <c r="D2" s="16"/>
      <c r="E2" s="16"/>
      <c r="F2" s="16"/>
    </row>
    <row r="3" s="26" customFormat="1" ht="24" customHeight="1" spans="1:6">
      <c r="A3" s="5" t="s">
        <v>212</v>
      </c>
      <c r="B3" s="5"/>
      <c r="C3" s="28" t="s">
        <v>213</v>
      </c>
      <c r="D3" s="29"/>
      <c r="E3" s="29"/>
      <c r="F3" s="30"/>
    </row>
    <row r="4" s="26" customFormat="1" ht="23" customHeight="1" spans="1:6">
      <c r="A4" s="6" t="s">
        <v>214</v>
      </c>
      <c r="B4" s="31" t="s">
        <v>215</v>
      </c>
      <c r="C4" s="32">
        <v>1709.94</v>
      </c>
      <c r="D4" s="32"/>
      <c r="E4" s="32"/>
      <c r="F4" s="32"/>
    </row>
    <row r="5" s="26" customFormat="1" ht="23" customHeight="1" spans="1:6">
      <c r="A5" s="6"/>
      <c r="B5" s="31" t="s">
        <v>129</v>
      </c>
      <c r="C5" s="32">
        <v>527.83</v>
      </c>
      <c r="D5" s="32"/>
      <c r="E5" s="32"/>
      <c r="F5" s="32"/>
    </row>
    <row r="6" s="26" customFormat="1" ht="23" customHeight="1" spans="1:6">
      <c r="A6" s="6"/>
      <c r="B6" s="31" t="s">
        <v>130</v>
      </c>
      <c r="C6" s="32">
        <v>1182.11</v>
      </c>
      <c r="D6" s="32"/>
      <c r="E6" s="32"/>
      <c r="F6" s="32"/>
    </row>
    <row r="7" s="26" customFormat="1" ht="23" customHeight="1" spans="1:6">
      <c r="A7" s="6"/>
      <c r="B7" s="31" t="s">
        <v>216</v>
      </c>
      <c r="C7" s="33">
        <v>0</v>
      </c>
      <c r="D7" s="33"/>
      <c r="E7" s="33"/>
      <c r="F7" s="33"/>
    </row>
    <row r="8" s="26" customFormat="1" ht="77" customHeight="1" spans="1:6">
      <c r="A8" s="5" t="s">
        <v>217</v>
      </c>
      <c r="B8" s="5"/>
      <c r="C8" s="34" t="s">
        <v>218</v>
      </c>
      <c r="D8" s="34"/>
      <c r="E8" s="34"/>
      <c r="F8" s="34"/>
    </row>
    <row r="9" s="26" customFormat="1" ht="77" customHeight="1" spans="1:6">
      <c r="A9" s="5" t="s">
        <v>219</v>
      </c>
      <c r="B9" s="5"/>
      <c r="C9" s="34" t="s">
        <v>220</v>
      </c>
      <c r="D9" s="34"/>
      <c r="E9" s="34"/>
      <c r="F9" s="34"/>
    </row>
    <row r="10" s="26" customFormat="1" ht="83" customHeight="1" spans="1:6">
      <c r="A10" s="5" t="s">
        <v>221</v>
      </c>
      <c r="B10" s="5"/>
      <c r="C10" s="34" t="s">
        <v>222</v>
      </c>
      <c r="D10" s="34"/>
      <c r="E10" s="34"/>
      <c r="F10" s="34"/>
    </row>
    <row r="11" s="26" customFormat="1" ht="153" customHeight="1" spans="1:6">
      <c r="A11" s="5" t="s">
        <v>223</v>
      </c>
      <c r="B11" s="5"/>
      <c r="C11" s="34" t="s">
        <v>224</v>
      </c>
      <c r="D11" s="34"/>
      <c r="E11" s="34"/>
      <c r="F11" s="34"/>
    </row>
    <row r="12" s="26" customFormat="1" ht="19" customHeight="1" spans="1:6">
      <c r="A12" s="5" t="s">
        <v>225</v>
      </c>
      <c r="B12" s="5" t="s">
        <v>226</v>
      </c>
      <c r="C12" s="5" t="s">
        <v>227</v>
      </c>
      <c r="D12" s="5" t="s">
        <v>228</v>
      </c>
      <c r="E12" s="5" t="s">
        <v>229</v>
      </c>
      <c r="F12" s="5" t="s">
        <v>230</v>
      </c>
    </row>
    <row r="13" s="26" customFormat="1" ht="19" customHeight="1" spans="1:6">
      <c r="A13" s="5"/>
      <c r="B13" s="8" t="s">
        <v>231</v>
      </c>
      <c r="C13" s="5" t="s">
        <v>232</v>
      </c>
      <c r="D13" s="5" t="s">
        <v>233</v>
      </c>
      <c r="E13" s="35" t="s">
        <v>234</v>
      </c>
      <c r="F13" s="34"/>
    </row>
    <row r="14" s="26" customFormat="1" ht="19" customHeight="1" spans="1:6">
      <c r="A14" s="5"/>
      <c r="B14" s="10"/>
      <c r="C14" s="5"/>
      <c r="D14" s="5" t="s">
        <v>235</v>
      </c>
      <c r="E14" s="35" t="s">
        <v>236</v>
      </c>
      <c r="F14" s="34"/>
    </row>
    <row r="15" s="26" customFormat="1" ht="39" customHeight="1" spans="1:6">
      <c r="A15" s="5"/>
      <c r="B15" s="10"/>
      <c r="C15" s="8" t="s">
        <v>237</v>
      </c>
      <c r="D15" s="5" t="s">
        <v>238</v>
      </c>
      <c r="E15" s="36">
        <v>0.641</v>
      </c>
      <c r="F15" s="34" t="s">
        <v>239</v>
      </c>
    </row>
    <row r="16" s="26" customFormat="1" ht="39" customHeight="1" spans="1:6">
      <c r="A16" s="5"/>
      <c r="B16" s="10"/>
      <c r="C16" s="10"/>
      <c r="D16" s="5" t="s">
        <v>240</v>
      </c>
      <c r="E16" s="36">
        <v>-0.0026</v>
      </c>
      <c r="F16" s="34" t="s">
        <v>241</v>
      </c>
    </row>
    <row r="17" s="26" customFormat="1" ht="19" customHeight="1" spans="1:6">
      <c r="A17" s="5"/>
      <c r="B17" s="9"/>
      <c r="C17" s="9"/>
      <c r="D17" s="5" t="s">
        <v>242</v>
      </c>
      <c r="E17" s="36">
        <v>0.8251</v>
      </c>
      <c r="F17" s="34"/>
    </row>
    <row r="18" s="26" customFormat="1" ht="19" customHeight="1" spans="1:6">
      <c r="A18" s="5"/>
      <c r="B18" s="8" t="s">
        <v>243</v>
      </c>
      <c r="C18" s="8" t="s">
        <v>244</v>
      </c>
      <c r="D18" s="5" t="s">
        <v>245</v>
      </c>
      <c r="E18" s="37">
        <v>1</v>
      </c>
      <c r="F18" s="34"/>
    </row>
    <row r="19" s="26" customFormat="1" ht="19" customHeight="1" spans="1:6">
      <c r="A19" s="5"/>
      <c r="B19" s="10"/>
      <c r="C19" s="10"/>
      <c r="D19" s="5" t="s">
        <v>246</v>
      </c>
      <c r="E19" s="36">
        <v>0.1462</v>
      </c>
      <c r="F19" s="34" t="s">
        <v>247</v>
      </c>
    </row>
    <row r="20" s="26" customFormat="1" ht="19" customHeight="1" spans="1:6">
      <c r="A20" s="5"/>
      <c r="B20" s="10"/>
      <c r="C20" s="10"/>
      <c r="D20" s="5" t="s">
        <v>248</v>
      </c>
      <c r="E20" s="37">
        <v>1</v>
      </c>
      <c r="F20" s="34"/>
    </row>
    <row r="21" s="26" customFormat="1" ht="19" customHeight="1" spans="1:6">
      <c r="A21" s="5"/>
      <c r="B21" s="10"/>
      <c r="C21" s="10"/>
      <c r="D21" s="5" t="s">
        <v>249</v>
      </c>
      <c r="E21" s="35">
        <v>0</v>
      </c>
      <c r="F21" s="34"/>
    </row>
    <row r="22" s="26" customFormat="1" ht="19" customHeight="1" spans="1:6">
      <c r="A22" s="5"/>
      <c r="B22" s="10"/>
      <c r="C22" s="10"/>
      <c r="D22" s="5" t="s">
        <v>250</v>
      </c>
      <c r="E22" s="35">
        <v>0</v>
      </c>
      <c r="F22" s="34"/>
    </row>
    <row r="23" s="26" customFormat="1" ht="19" customHeight="1" spans="1:6">
      <c r="A23" s="5"/>
      <c r="B23" s="10"/>
      <c r="C23" s="10"/>
      <c r="D23" s="5" t="s">
        <v>251</v>
      </c>
      <c r="E23" s="37">
        <v>1</v>
      </c>
      <c r="F23" s="34"/>
    </row>
    <row r="24" s="26" customFormat="1" ht="19" customHeight="1" spans="1:6">
      <c r="A24" s="5"/>
      <c r="B24" s="10"/>
      <c r="C24" s="10"/>
      <c r="D24" s="5" t="s">
        <v>252</v>
      </c>
      <c r="E24" s="35">
        <v>0</v>
      </c>
      <c r="F24" s="34"/>
    </row>
    <row r="25" s="26" customFormat="1" ht="19" customHeight="1" spans="1:6">
      <c r="A25" s="5"/>
      <c r="B25" s="10"/>
      <c r="C25" s="9"/>
      <c r="D25" s="5" t="s">
        <v>253</v>
      </c>
      <c r="E25" s="37">
        <v>1</v>
      </c>
      <c r="F25" s="34"/>
    </row>
    <row r="26" s="26" customFormat="1" ht="19" customHeight="1" spans="1:6">
      <c r="A26" s="5"/>
      <c r="B26" s="10"/>
      <c r="C26" s="8" t="s">
        <v>254</v>
      </c>
      <c r="D26" s="5" t="s">
        <v>255</v>
      </c>
      <c r="E26" s="35" t="s">
        <v>256</v>
      </c>
      <c r="F26" s="34"/>
    </row>
    <row r="27" s="26" customFormat="1" ht="19" customHeight="1" spans="1:6">
      <c r="A27" s="5"/>
      <c r="B27" s="10"/>
      <c r="C27" s="10"/>
      <c r="D27" s="5" t="s">
        <v>257</v>
      </c>
      <c r="E27" s="35" t="s">
        <v>258</v>
      </c>
      <c r="F27" s="34"/>
    </row>
    <row r="28" s="26" customFormat="1" ht="19" customHeight="1" spans="1:6">
      <c r="A28" s="5"/>
      <c r="B28" s="10"/>
      <c r="C28" s="10"/>
      <c r="D28" s="5" t="s">
        <v>259</v>
      </c>
      <c r="E28" s="35" t="s">
        <v>260</v>
      </c>
      <c r="F28" s="34"/>
    </row>
    <row r="29" s="26" customFormat="1" ht="19" customHeight="1" spans="1:6">
      <c r="A29" s="5"/>
      <c r="B29" s="10"/>
      <c r="C29" s="9"/>
      <c r="D29" s="5" t="s">
        <v>261</v>
      </c>
      <c r="E29" s="35" t="s">
        <v>262</v>
      </c>
      <c r="F29" s="34"/>
    </row>
    <row r="30" s="26" customFormat="1" ht="19" customHeight="1" spans="1:6">
      <c r="A30" s="5"/>
      <c r="B30" s="10"/>
      <c r="C30" s="38" t="s">
        <v>263</v>
      </c>
      <c r="D30" s="5" t="s">
        <v>255</v>
      </c>
      <c r="E30" s="35" t="s">
        <v>256</v>
      </c>
      <c r="F30" s="34"/>
    </row>
    <row r="31" s="26" customFormat="1" ht="19" customHeight="1" spans="1:6">
      <c r="A31" s="5"/>
      <c r="B31" s="10"/>
      <c r="C31" s="39"/>
      <c r="D31" s="5" t="s">
        <v>264</v>
      </c>
      <c r="E31" s="35" t="s">
        <v>265</v>
      </c>
      <c r="F31" s="34"/>
    </row>
    <row r="32" s="26" customFormat="1" ht="19" customHeight="1" spans="1:6">
      <c r="A32" s="5"/>
      <c r="B32" s="9"/>
      <c r="C32" s="40"/>
      <c r="D32" s="5" t="s">
        <v>266</v>
      </c>
      <c r="E32" s="37">
        <v>1</v>
      </c>
      <c r="F32" s="34"/>
    </row>
    <row r="33" s="26" customFormat="1" ht="19" customHeight="1" spans="1:6">
      <c r="A33" s="5"/>
      <c r="B33" s="8" t="s">
        <v>267</v>
      </c>
      <c r="C33" s="38" t="s">
        <v>268</v>
      </c>
      <c r="D33" s="5" t="s">
        <v>269</v>
      </c>
      <c r="E33" s="37">
        <v>1</v>
      </c>
      <c r="F33" s="34"/>
    </row>
    <row r="34" s="26" customFormat="1" ht="19" customHeight="1" spans="1:6">
      <c r="A34" s="5"/>
      <c r="B34" s="10"/>
      <c r="C34" s="39"/>
      <c r="D34" s="5" t="s">
        <v>270</v>
      </c>
      <c r="E34" s="37">
        <v>1</v>
      </c>
      <c r="F34" s="34"/>
    </row>
    <row r="35" s="26" customFormat="1" ht="19" customHeight="1" spans="1:6">
      <c r="A35" s="5"/>
      <c r="B35" s="10"/>
      <c r="C35" s="39"/>
      <c r="D35" s="5" t="s">
        <v>271</v>
      </c>
      <c r="E35" s="37">
        <v>1</v>
      </c>
      <c r="F35" s="34"/>
    </row>
    <row r="36" s="26" customFormat="1" ht="19" customHeight="1" spans="1:6">
      <c r="A36" s="5"/>
      <c r="B36" s="9"/>
      <c r="C36" s="40"/>
      <c r="D36" s="5" t="s">
        <v>272</v>
      </c>
      <c r="E36" s="37">
        <v>1</v>
      </c>
      <c r="F36" s="34"/>
    </row>
    <row r="37" s="26" customFormat="1" ht="81" customHeight="1" spans="1:6">
      <c r="A37" s="5"/>
      <c r="B37" s="10" t="s">
        <v>273</v>
      </c>
      <c r="C37" s="39" t="s">
        <v>274</v>
      </c>
      <c r="D37" s="5" t="s">
        <v>274</v>
      </c>
      <c r="E37" s="34" t="s">
        <v>275</v>
      </c>
      <c r="F37" s="34"/>
    </row>
    <row r="38" s="26" customFormat="1" ht="69" customHeight="1" spans="1:6">
      <c r="A38" s="5"/>
      <c r="B38" s="9"/>
      <c r="C38" s="40"/>
      <c r="D38" s="5" t="s">
        <v>276</v>
      </c>
      <c r="E38" s="34" t="s">
        <v>277</v>
      </c>
      <c r="F38" s="41"/>
    </row>
    <row r="39" s="26" customFormat="1" ht="39" customHeight="1" spans="1:6">
      <c r="A39" s="5" t="s">
        <v>278</v>
      </c>
      <c r="B39" s="5"/>
      <c r="C39" s="42" t="s">
        <v>279</v>
      </c>
      <c r="D39" s="43"/>
      <c r="E39" s="43"/>
      <c r="F39" s="44"/>
    </row>
  </sheetData>
  <mergeCells count="31">
    <mergeCell ref="A1:F1"/>
    <mergeCell ref="A2:F2"/>
    <mergeCell ref="A3:B3"/>
    <mergeCell ref="C3:F3"/>
    <mergeCell ref="C4:F4"/>
    <mergeCell ref="C5:F5"/>
    <mergeCell ref="C6:F6"/>
    <mergeCell ref="C7:F7"/>
    <mergeCell ref="A8:B8"/>
    <mergeCell ref="C8:F8"/>
    <mergeCell ref="A9:B9"/>
    <mergeCell ref="C9:F9"/>
    <mergeCell ref="A10:B10"/>
    <mergeCell ref="C10:F10"/>
    <mergeCell ref="A11:B11"/>
    <mergeCell ref="C11:F11"/>
    <mergeCell ref="A39:B39"/>
    <mergeCell ref="C39:F39"/>
    <mergeCell ref="A4:A7"/>
    <mergeCell ref="A12:A38"/>
    <mergeCell ref="B13:B17"/>
    <mergeCell ref="B18:B32"/>
    <mergeCell ref="B33:B36"/>
    <mergeCell ref="B37:B38"/>
    <mergeCell ref="C13:C14"/>
    <mergeCell ref="C15:C17"/>
    <mergeCell ref="C18:C25"/>
    <mergeCell ref="C26:C29"/>
    <mergeCell ref="C30:C32"/>
    <mergeCell ref="C33:C36"/>
    <mergeCell ref="C37:C3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topLeftCell="A58" workbookViewId="0">
      <selection activeCell="A2" sqref="A2:I2"/>
    </sheetView>
  </sheetViews>
  <sheetFormatPr defaultColWidth="9" defaultRowHeight="15.75"/>
  <cols>
    <col min="1" max="1" width="10.375" customWidth="1"/>
    <col min="2" max="2" width="9" customWidth="1"/>
    <col min="3" max="3" width="14.25" customWidth="1"/>
    <col min="4" max="4" width="16.5" customWidth="1"/>
    <col min="5" max="5" width="8.975" customWidth="1"/>
    <col min="6" max="6" width="17.775" customWidth="1"/>
    <col min="7" max="7" width="19.875" customWidth="1"/>
    <col min="8" max="8" width="9.55833333333333" customWidth="1"/>
    <col min="9" max="9" width="6.18333333333333" customWidth="1"/>
  </cols>
  <sheetData>
    <row r="1" ht="20.25" spans="1:9">
      <c r="A1" s="1" t="s">
        <v>280</v>
      </c>
      <c r="B1" s="1"/>
      <c r="C1" s="1"/>
      <c r="D1" s="1"/>
      <c r="E1" s="1"/>
      <c r="F1" s="1"/>
      <c r="G1" s="1"/>
      <c r="H1" s="1"/>
      <c r="I1" s="1"/>
    </row>
    <row r="2" ht="36" customHeight="1" spans="1:9">
      <c r="A2" s="2" t="s">
        <v>281</v>
      </c>
      <c r="B2" s="3"/>
      <c r="C2" s="3"/>
      <c r="D2" s="3"/>
      <c r="E2" s="3"/>
      <c r="F2" s="3"/>
      <c r="G2" s="3"/>
      <c r="H2" s="3"/>
      <c r="I2" s="3"/>
    </row>
    <row r="3" ht="27" customHeight="1" spans="1:9">
      <c r="A3" s="4" t="s">
        <v>282</v>
      </c>
      <c r="B3" s="4"/>
      <c r="C3" s="5" t="s">
        <v>283</v>
      </c>
      <c r="D3" s="5"/>
      <c r="E3" s="5"/>
      <c r="F3" s="5"/>
      <c r="G3" s="5"/>
      <c r="H3" s="5"/>
      <c r="I3" s="5"/>
    </row>
    <row r="4" ht="27" customHeight="1" spans="1:9">
      <c r="A4" s="4" t="s">
        <v>284</v>
      </c>
      <c r="B4" s="4"/>
      <c r="C4" s="5"/>
      <c r="D4" s="5"/>
      <c r="E4" s="5"/>
      <c r="F4" s="5" t="s">
        <v>285</v>
      </c>
      <c r="G4" s="5" t="s">
        <v>213</v>
      </c>
      <c r="H4" s="5"/>
      <c r="I4" s="5"/>
    </row>
    <row r="5" ht="27" customHeight="1" spans="1:9">
      <c r="A5" s="4" t="s">
        <v>286</v>
      </c>
      <c r="B5" s="4"/>
      <c r="C5" s="5" t="s">
        <v>287</v>
      </c>
      <c r="D5" s="5"/>
      <c r="E5" s="5"/>
      <c r="F5" s="5" t="s">
        <v>288</v>
      </c>
      <c r="G5" s="5"/>
      <c r="H5" s="5"/>
      <c r="I5" s="5"/>
    </row>
    <row r="6" ht="27" customHeight="1" spans="1:9">
      <c r="A6" s="4" t="s">
        <v>289</v>
      </c>
      <c r="B6" s="4"/>
      <c r="C6" s="5" t="s">
        <v>290</v>
      </c>
      <c r="D6" s="5"/>
      <c r="E6" s="5"/>
      <c r="F6" s="6" t="s">
        <v>291</v>
      </c>
      <c r="G6" s="6"/>
      <c r="H6" s="6"/>
      <c r="I6" s="6"/>
    </row>
    <row r="7" ht="27" customHeight="1" spans="1:9">
      <c r="A7" s="4" t="s">
        <v>292</v>
      </c>
      <c r="B7" s="4"/>
      <c r="C7" s="5"/>
      <c r="D7" s="5"/>
      <c r="E7" s="5"/>
      <c r="F7" s="5"/>
      <c r="G7" s="5"/>
      <c r="H7" s="5"/>
      <c r="I7" s="5"/>
    </row>
    <row r="8" ht="27" customHeight="1" spans="1:9">
      <c r="A8" s="4" t="s">
        <v>293</v>
      </c>
      <c r="B8" s="4"/>
      <c r="C8" s="5" t="s">
        <v>290</v>
      </c>
      <c r="D8" s="5"/>
      <c r="E8" s="5"/>
      <c r="F8" s="6" t="s">
        <v>291</v>
      </c>
      <c r="G8" s="6"/>
      <c r="H8" s="6"/>
      <c r="I8" s="6"/>
    </row>
    <row r="9" ht="27" customHeight="1" spans="1:9">
      <c r="A9" s="5" t="s">
        <v>294</v>
      </c>
      <c r="B9" s="5"/>
      <c r="C9" s="5">
        <v>0</v>
      </c>
      <c r="D9" s="5"/>
      <c r="E9" s="5"/>
      <c r="F9" s="5">
        <v>0</v>
      </c>
      <c r="G9" s="5"/>
      <c r="H9" s="5"/>
      <c r="I9" s="5"/>
    </row>
    <row r="10" ht="48" customHeight="1" spans="1:9">
      <c r="A10" s="5" t="s">
        <v>295</v>
      </c>
      <c r="B10" s="5" t="s">
        <v>296</v>
      </c>
      <c r="C10" s="5"/>
      <c r="D10" s="5"/>
      <c r="E10" s="5"/>
      <c r="F10" s="5" t="s">
        <v>297</v>
      </c>
      <c r="G10" s="5"/>
      <c r="H10" s="5"/>
      <c r="I10" s="5"/>
    </row>
    <row r="11" ht="48" customHeight="1" spans="1:9">
      <c r="A11" s="5"/>
      <c r="B11" s="5" t="s">
        <v>298</v>
      </c>
      <c r="C11" s="7" t="s">
        <v>299</v>
      </c>
      <c r="D11" s="7"/>
      <c r="E11" s="7"/>
      <c r="F11" s="7" t="s">
        <v>300</v>
      </c>
      <c r="G11" s="7"/>
      <c r="H11" s="7"/>
      <c r="I11" s="7"/>
    </row>
    <row r="12" ht="48" customHeight="1" spans="1:9">
      <c r="A12" s="5"/>
      <c r="B12" s="5" t="s">
        <v>301</v>
      </c>
      <c r="C12" s="7" t="s">
        <v>302</v>
      </c>
      <c r="D12" s="7"/>
      <c r="E12" s="7"/>
      <c r="F12" s="7" t="s">
        <v>303</v>
      </c>
      <c r="G12" s="7"/>
      <c r="H12" s="7"/>
      <c r="I12" s="7"/>
    </row>
    <row r="13" ht="89" customHeight="1" spans="1:9">
      <c r="A13" s="5"/>
      <c r="B13" s="6" t="s">
        <v>304</v>
      </c>
      <c r="C13" s="7" t="s">
        <v>305</v>
      </c>
      <c r="D13" s="7"/>
      <c r="E13" s="7"/>
      <c r="F13" s="7" t="s">
        <v>306</v>
      </c>
      <c r="G13" s="7"/>
      <c r="H13" s="7"/>
      <c r="I13" s="7"/>
    </row>
    <row r="14" ht="26" customHeight="1" spans="1:9">
      <c r="A14" s="5" t="s">
        <v>225</v>
      </c>
      <c r="B14" s="5" t="s">
        <v>226</v>
      </c>
      <c r="C14" s="5" t="s">
        <v>227</v>
      </c>
      <c r="D14" s="5" t="s">
        <v>307</v>
      </c>
      <c r="E14" s="5" t="s">
        <v>229</v>
      </c>
      <c r="F14" s="5" t="s">
        <v>227</v>
      </c>
      <c r="G14" s="5" t="s">
        <v>307</v>
      </c>
      <c r="H14" s="5" t="s">
        <v>229</v>
      </c>
      <c r="I14" s="5" t="s">
        <v>230</v>
      </c>
    </row>
    <row r="15" ht="22" customHeight="1" spans="1:9">
      <c r="A15" s="5"/>
      <c r="B15" s="5" t="s">
        <v>308</v>
      </c>
      <c r="C15" s="5" t="s">
        <v>295</v>
      </c>
      <c r="D15" s="5" t="s">
        <v>235</v>
      </c>
      <c r="E15" s="5" t="s">
        <v>236</v>
      </c>
      <c r="F15" s="5" t="s">
        <v>295</v>
      </c>
      <c r="G15" s="5" t="s">
        <v>235</v>
      </c>
      <c r="H15" s="5" t="s">
        <v>236</v>
      </c>
      <c r="I15" s="5"/>
    </row>
    <row r="16" ht="22" customHeight="1" spans="1:9">
      <c r="A16" s="5"/>
      <c r="B16" s="5"/>
      <c r="C16" s="8" t="s">
        <v>309</v>
      </c>
      <c r="D16" s="5" t="s">
        <v>310</v>
      </c>
      <c r="E16" s="5" t="s">
        <v>311</v>
      </c>
      <c r="F16" s="8" t="s">
        <v>309</v>
      </c>
      <c r="G16" s="5" t="s">
        <v>310</v>
      </c>
      <c r="H16" s="5" t="s">
        <v>311</v>
      </c>
      <c r="I16" s="5"/>
    </row>
    <row r="17" ht="22" customHeight="1" spans="1:9">
      <c r="A17" s="5"/>
      <c r="B17" s="5"/>
      <c r="C17" s="9"/>
      <c r="D17" s="5" t="s">
        <v>312</v>
      </c>
      <c r="E17" s="5" t="s">
        <v>234</v>
      </c>
      <c r="F17" s="9"/>
      <c r="G17" s="5" t="s">
        <v>312</v>
      </c>
      <c r="H17" s="5" t="s">
        <v>234</v>
      </c>
      <c r="I17" s="5"/>
    </row>
    <row r="18" ht="22" customHeight="1" spans="1:9">
      <c r="A18" s="5"/>
      <c r="B18" s="10" t="s">
        <v>243</v>
      </c>
      <c r="C18" s="5" t="s">
        <v>313</v>
      </c>
      <c r="D18" s="5" t="s">
        <v>314</v>
      </c>
      <c r="E18" s="11">
        <v>1</v>
      </c>
      <c r="F18" s="5" t="s">
        <v>313</v>
      </c>
      <c r="G18" s="5" t="s">
        <v>314</v>
      </c>
      <c r="H18" s="11">
        <v>1</v>
      </c>
      <c r="I18" s="5"/>
    </row>
    <row r="19" ht="22" customHeight="1" spans="1:9">
      <c r="A19" s="5"/>
      <c r="B19" s="10"/>
      <c r="C19" s="5"/>
      <c r="D19" s="5" t="s">
        <v>315</v>
      </c>
      <c r="E19" s="11">
        <v>1</v>
      </c>
      <c r="F19" s="5"/>
      <c r="G19" s="5" t="s">
        <v>315</v>
      </c>
      <c r="H19" s="11">
        <v>1</v>
      </c>
      <c r="I19" s="5"/>
    </row>
    <row r="20" ht="22" customHeight="1" spans="1:9">
      <c r="A20" s="5"/>
      <c r="B20" s="10"/>
      <c r="C20" s="5"/>
      <c r="D20" s="5" t="s">
        <v>257</v>
      </c>
      <c r="E20" s="5" t="s">
        <v>258</v>
      </c>
      <c r="F20" s="5"/>
      <c r="G20" s="5" t="s">
        <v>257</v>
      </c>
      <c r="H20" s="5" t="s">
        <v>258</v>
      </c>
      <c r="I20" s="5"/>
    </row>
    <row r="21" ht="22" customHeight="1" spans="1:9">
      <c r="A21" s="5"/>
      <c r="B21" s="10"/>
      <c r="C21" s="8" t="s">
        <v>316</v>
      </c>
      <c r="D21" s="5" t="s">
        <v>255</v>
      </c>
      <c r="E21" s="5" t="s">
        <v>256</v>
      </c>
      <c r="F21" s="8" t="s">
        <v>316</v>
      </c>
      <c r="G21" s="5" t="s">
        <v>255</v>
      </c>
      <c r="H21" s="5" t="s">
        <v>256</v>
      </c>
      <c r="I21" s="5"/>
    </row>
    <row r="22" ht="22" customHeight="1" spans="1:9">
      <c r="A22" s="5"/>
      <c r="B22" s="9"/>
      <c r="C22" s="9"/>
      <c r="D22" s="5" t="s">
        <v>317</v>
      </c>
      <c r="E22" s="5" t="s">
        <v>318</v>
      </c>
      <c r="F22" s="9"/>
      <c r="G22" s="5" t="s">
        <v>317</v>
      </c>
      <c r="H22" s="5" t="s">
        <v>318</v>
      </c>
      <c r="I22" s="5"/>
    </row>
    <row r="23" ht="22" customHeight="1" spans="1:9">
      <c r="A23" s="5"/>
      <c r="B23" s="8" t="s">
        <v>267</v>
      </c>
      <c r="C23" s="5" t="s">
        <v>319</v>
      </c>
      <c r="D23" s="5" t="s">
        <v>269</v>
      </c>
      <c r="E23" s="11">
        <v>1</v>
      </c>
      <c r="F23" s="5" t="s">
        <v>319</v>
      </c>
      <c r="G23" s="5" t="s">
        <v>269</v>
      </c>
      <c r="H23" s="11">
        <v>1</v>
      </c>
      <c r="I23" s="5"/>
    </row>
    <row r="24" ht="22" customHeight="1" spans="1:9">
      <c r="A24" s="5"/>
      <c r="B24" s="10"/>
      <c r="C24" s="5" t="s">
        <v>320</v>
      </c>
      <c r="D24" s="5" t="s">
        <v>271</v>
      </c>
      <c r="E24" s="11">
        <v>1</v>
      </c>
      <c r="F24" s="5" t="s">
        <v>320</v>
      </c>
      <c r="G24" s="5" t="s">
        <v>271</v>
      </c>
      <c r="H24" s="11">
        <v>1</v>
      </c>
      <c r="I24" s="5"/>
    </row>
    <row r="25" ht="22" customHeight="1" spans="1:9">
      <c r="A25" s="5"/>
      <c r="B25" s="10"/>
      <c r="C25" s="5" t="s">
        <v>321</v>
      </c>
      <c r="D25" s="5" t="s">
        <v>322</v>
      </c>
      <c r="E25" s="5" t="s">
        <v>323</v>
      </c>
      <c r="F25" s="5" t="s">
        <v>321</v>
      </c>
      <c r="G25" s="5" t="s">
        <v>322</v>
      </c>
      <c r="H25" s="5" t="s">
        <v>323</v>
      </c>
      <c r="I25" s="5"/>
    </row>
    <row r="26" ht="22" customHeight="1" spans="1:9">
      <c r="A26" s="5"/>
      <c r="B26" s="9"/>
      <c r="C26" s="5" t="s">
        <v>324</v>
      </c>
      <c r="D26" s="5" t="s">
        <v>325</v>
      </c>
      <c r="E26" s="11">
        <v>1</v>
      </c>
      <c r="F26" s="5" t="s">
        <v>324</v>
      </c>
      <c r="G26" s="5" t="s">
        <v>325</v>
      </c>
      <c r="H26" s="11">
        <v>1</v>
      </c>
      <c r="I26" s="5"/>
    </row>
    <row r="27" ht="65" customHeight="1" spans="1:9">
      <c r="A27" s="5"/>
      <c r="B27" s="8" t="s">
        <v>273</v>
      </c>
      <c r="C27" s="8" t="s">
        <v>326</v>
      </c>
      <c r="D27" s="5" t="s">
        <v>327</v>
      </c>
      <c r="E27" s="12" t="s">
        <v>328</v>
      </c>
      <c r="F27" s="8" t="s">
        <v>326</v>
      </c>
      <c r="G27" s="5" t="s">
        <v>327</v>
      </c>
      <c r="H27" s="12" t="s">
        <v>328</v>
      </c>
      <c r="I27" s="5"/>
    </row>
    <row r="28" ht="21" customHeight="1" spans="1:9">
      <c r="A28" s="5"/>
      <c r="B28" s="9"/>
      <c r="C28" s="9"/>
      <c r="D28" s="5" t="s">
        <v>329</v>
      </c>
      <c r="E28" s="11">
        <v>1</v>
      </c>
      <c r="F28" s="9"/>
      <c r="G28" s="5" t="s">
        <v>329</v>
      </c>
      <c r="H28" s="11">
        <v>1</v>
      </c>
      <c r="I28" s="5"/>
    </row>
    <row r="29" ht="27" customHeight="1"/>
    <row r="30" ht="33" customHeight="1" spans="1:9">
      <c r="A30" s="2" t="s">
        <v>330</v>
      </c>
      <c r="B30" s="3"/>
      <c r="C30" s="3"/>
      <c r="D30" s="3"/>
      <c r="E30" s="3"/>
      <c r="F30" s="3"/>
      <c r="G30" s="3"/>
      <c r="H30" s="3"/>
      <c r="I30" s="3"/>
    </row>
    <row r="31" ht="24" customHeight="1" spans="1:9">
      <c r="A31" s="4" t="s">
        <v>282</v>
      </c>
      <c r="B31" s="4"/>
      <c r="C31" s="5" t="s">
        <v>331</v>
      </c>
      <c r="D31" s="5"/>
      <c r="E31" s="5"/>
      <c r="F31" s="5"/>
      <c r="G31" s="5"/>
      <c r="H31" s="5"/>
      <c r="I31" s="5"/>
    </row>
    <row r="32" ht="24" customHeight="1" spans="1:9">
      <c r="A32" s="4" t="s">
        <v>284</v>
      </c>
      <c r="B32" s="4"/>
      <c r="C32" s="5"/>
      <c r="D32" s="5"/>
      <c r="E32" s="5"/>
      <c r="F32" s="5" t="s">
        <v>285</v>
      </c>
      <c r="G32" s="5" t="s">
        <v>213</v>
      </c>
      <c r="H32" s="5"/>
      <c r="I32" s="5"/>
    </row>
    <row r="33" ht="24" customHeight="1" spans="1:9">
      <c r="A33" s="4" t="s">
        <v>286</v>
      </c>
      <c r="B33" s="4"/>
      <c r="C33" s="5" t="s">
        <v>287</v>
      </c>
      <c r="D33" s="5"/>
      <c r="E33" s="5"/>
      <c r="F33" s="5" t="s">
        <v>288</v>
      </c>
      <c r="G33" s="5"/>
      <c r="H33" s="5"/>
      <c r="I33" s="5"/>
    </row>
    <row r="34" ht="40" customHeight="1" spans="1:9">
      <c r="A34" s="4" t="s">
        <v>289</v>
      </c>
      <c r="B34" s="4"/>
      <c r="C34" s="13" t="s">
        <v>332</v>
      </c>
      <c r="D34" s="5"/>
      <c r="E34" s="5"/>
      <c r="F34" s="6" t="s">
        <v>333</v>
      </c>
      <c r="G34" s="6"/>
      <c r="H34" s="6"/>
      <c r="I34" s="6"/>
    </row>
    <row r="35" ht="24" customHeight="1" spans="1:9">
      <c r="A35" s="4" t="s">
        <v>292</v>
      </c>
      <c r="B35" s="4"/>
      <c r="C35" s="5"/>
      <c r="D35" s="5"/>
      <c r="E35" s="5"/>
      <c r="F35" s="5"/>
      <c r="G35" s="5"/>
      <c r="H35" s="5"/>
      <c r="I35" s="5"/>
    </row>
    <row r="36" ht="24" customHeight="1" spans="1:9">
      <c r="A36" s="4" t="s">
        <v>293</v>
      </c>
      <c r="B36" s="4"/>
      <c r="C36" s="13" t="s">
        <v>332</v>
      </c>
      <c r="D36" s="5"/>
      <c r="E36" s="5"/>
      <c r="F36" s="6" t="s">
        <v>334</v>
      </c>
      <c r="G36" s="6"/>
      <c r="H36" s="6"/>
      <c r="I36" s="6"/>
    </row>
    <row r="37" ht="24" customHeight="1" spans="1:9">
      <c r="A37" s="5" t="s">
        <v>294</v>
      </c>
      <c r="B37" s="5"/>
      <c r="C37" s="5">
        <v>0</v>
      </c>
      <c r="D37" s="5"/>
      <c r="E37" s="5"/>
      <c r="F37" s="5">
        <v>0</v>
      </c>
      <c r="G37" s="5"/>
      <c r="H37" s="5"/>
      <c r="I37" s="5"/>
    </row>
    <row r="38" ht="24" customHeight="1" spans="1:9">
      <c r="A38" s="5" t="s">
        <v>295</v>
      </c>
      <c r="B38" s="5" t="s">
        <v>296</v>
      </c>
      <c r="C38" s="5"/>
      <c r="D38" s="5"/>
      <c r="E38" s="5"/>
      <c r="F38" s="5" t="s">
        <v>297</v>
      </c>
      <c r="G38" s="5"/>
      <c r="H38" s="5"/>
      <c r="I38" s="5"/>
    </row>
    <row r="39" ht="47" customHeight="1" spans="1:9">
      <c r="A39" s="5"/>
      <c r="B39" s="5" t="s">
        <v>298</v>
      </c>
      <c r="C39" s="7" t="s">
        <v>335</v>
      </c>
      <c r="D39" s="7"/>
      <c r="E39" s="7"/>
      <c r="F39" s="4" t="s">
        <v>336</v>
      </c>
      <c r="G39" s="4"/>
      <c r="H39" s="4"/>
      <c r="I39" s="4"/>
    </row>
    <row r="40" ht="24" customHeight="1" spans="1:9">
      <c r="A40" s="5"/>
      <c r="B40" s="5" t="s">
        <v>301</v>
      </c>
      <c r="C40" s="7" t="s">
        <v>279</v>
      </c>
      <c r="D40" s="7"/>
      <c r="E40" s="7"/>
      <c r="F40" s="7" t="s">
        <v>337</v>
      </c>
      <c r="G40" s="7"/>
      <c r="H40" s="7"/>
      <c r="I40" s="7"/>
    </row>
    <row r="41" ht="84" customHeight="1" spans="1:9">
      <c r="A41" s="5"/>
      <c r="B41" s="6" t="s">
        <v>304</v>
      </c>
      <c r="C41" s="7" t="s">
        <v>338</v>
      </c>
      <c r="D41" s="7"/>
      <c r="E41" s="7"/>
      <c r="F41" s="7" t="s">
        <v>339</v>
      </c>
      <c r="G41" s="7"/>
      <c r="H41" s="7"/>
      <c r="I41" s="7"/>
    </row>
    <row r="42" ht="24" customHeight="1" spans="1:9">
      <c r="A42" s="5" t="s">
        <v>225</v>
      </c>
      <c r="B42" s="5" t="s">
        <v>226</v>
      </c>
      <c r="C42" s="5" t="s">
        <v>227</v>
      </c>
      <c r="D42" s="5" t="s">
        <v>307</v>
      </c>
      <c r="E42" s="5" t="s">
        <v>229</v>
      </c>
      <c r="F42" s="5" t="s">
        <v>227</v>
      </c>
      <c r="G42" s="5" t="s">
        <v>307</v>
      </c>
      <c r="H42" s="5" t="s">
        <v>229</v>
      </c>
      <c r="I42" s="5" t="s">
        <v>230</v>
      </c>
    </row>
    <row r="43" ht="24" customHeight="1" spans="1:9">
      <c r="A43" s="5"/>
      <c r="B43" s="5" t="s">
        <v>308</v>
      </c>
      <c r="C43" s="5" t="s">
        <v>295</v>
      </c>
      <c r="D43" s="5" t="s">
        <v>235</v>
      </c>
      <c r="E43" s="5" t="s">
        <v>236</v>
      </c>
      <c r="F43" s="5" t="s">
        <v>295</v>
      </c>
      <c r="G43" s="5" t="s">
        <v>235</v>
      </c>
      <c r="H43" s="5" t="s">
        <v>236</v>
      </c>
      <c r="I43" s="5"/>
    </row>
    <row r="44" ht="24" customHeight="1" spans="1:9">
      <c r="A44" s="5"/>
      <c r="B44" s="5"/>
      <c r="C44" s="8" t="s">
        <v>309</v>
      </c>
      <c r="D44" s="5" t="s">
        <v>310</v>
      </c>
      <c r="E44" s="5" t="s">
        <v>311</v>
      </c>
      <c r="F44" s="8" t="s">
        <v>309</v>
      </c>
      <c r="G44" s="5" t="s">
        <v>310</v>
      </c>
      <c r="H44" s="5" t="s">
        <v>311</v>
      </c>
      <c r="I44" s="5"/>
    </row>
    <row r="45" ht="24" customHeight="1" spans="1:9">
      <c r="A45" s="5"/>
      <c r="B45" s="5"/>
      <c r="C45" s="9"/>
      <c r="D45" s="5" t="s">
        <v>312</v>
      </c>
      <c r="E45" s="5" t="s">
        <v>234</v>
      </c>
      <c r="F45" s="9"/>
      <c r="G45" s="5" t="s">
        <v>312</v>
      </c>
      <c r="H45" s="5" t="s">
        <v>234</v>
      </c>
      <c r="I45" s="5"/>
    </row>
    <row r="46" ht="24" customHeight="1" spans="1:9">
      <c r="A46" s="5"/>
      <c r="B46" s="10" t="s">
        <v>243</v>
      </c>
      <c r="C46" s="5" t="s">
        <v>313</v>
      </c>
      <c r="D46" s="5" t="s">
        <v>314</v>
      </c>
      <c r="E46" s="11">
        <v>1</v>
      </c>
      <c r="F46" s="5" t="s">
        <v>313</v>
      </c>
      <c r="G46" s="5" t="s">
        <v>314</v>
      </c>
      <c r="H46" s="11">
        <v>1</v>
      </c>
      <c r="I46" s="5"/>
    </row>
    <row r="47" ht="24" customHeight="1" spans="1:9">
      <c r="A47" s="5"/>
      <c r="B47" s="10"/>
      <c r="C47" s="5"/>
      <c r="D47" s="5" t="s">
        <v>315</v>
      </c>
      <c r="E47" s="11">
        <v>1</v>
      </c>
      <c r="F47" s="5"/>
      <c r="G47" s="5" t="s">
        <v>315</v>
      </c>
      <c r="H47" s="11">
        <v>1</v>
      </c>
      <c r="I47" s="5"/>
    </row>
    <row r="48" ht="24" customHeight="1" spans="1:9">
      <c r="A48" s="5"/>
      <c r="B48" s="10"/>
      <c r="C48" s="5"/>
      <c r="D48" s="5" t="s">
        <v>257</v>
      </c>
      <c r="E48" s="5" t="s">
        <v>258</v>
      </c>
      <c r="F48" s="5"/>
      <c r="G48" s="5" t="s">
        <v>257</v>
      </c>
      <c r="H48" s="5" t="s">
        <v>258</v>
      </c>
      <c r="I48" s="5"/>
    </row>
    <row r="49" ht="24" customHeight="1" spans="1:9">
      <c r="A49" s="5"/>
      <c r="B49" s="10"/>
      <c r="C49" s="8" t="s">
        <v>316</v>
      </c>
      <c r="D49" s="5" t="s">
        <v>255</v>
      </c>
      <c r="E49" s="5" t="s">
        <v>256</v>
      </c>
      <c r="F49" s="8" t="s">
        <v>316</v>
      </c>
      <c r="G49" s="5" t="s">
        <v>255</v>
      </c>
      <c r="H49" s="5" t="s">
        <v>256</v>
      </c>
      <c r="I49" s="5"/>
    </row>
    <row r="50" ht="24" customHeight="1" spans="1:9">
      <c r="A50" s="5"/>
      <c r="B50" s="9"/>
      <c r="C50" s="9"/>
      <c r="D50" s="5" t="s">
        <v>317</v>
      </c>
      <c r="E50" s="5" t="s">
        <v>318</v>
      </c>
      <c r="F50" s="9"/>
      <c r="G50" s="5" t="s">
        <v>317</v>
      </c>
      <c r="H50" s="5" t="s">
        <v>318</v>
      </c>
      <c r="I50" s="5"/>
    </row>
    <row r="51" ht="24" customHeight="1" spans="1:9">
      <c r="A51" s="5"/>
      <c r="B51" s="8" t="s">
        <v>267</v>
      </c>
      <c r="C51" s="5" t="s">
        <v>319</v>
      </c>
      <c r="D51" s="5" t="s">
        <v>269</v>
      </c>
      <c r="E51" s="11">
        <v>1</v>
      </c>
      <c r="F51" s="5" t="s">
        <v>319</v>
      </c>
      <c r="G51" s="5" t="s">
        <v>269</v>
      </c>
      <c r="H51" s="11">
        <v>1</v>
      </c>
      <c r="I51" s="5"/>
    </row>
    <row r="52" ht="24" customHeight="1" spans="1:9">
      <c r="A52" s="5"/>
      <c r="B52" s="10"/>
      <c r="C52" s="5" t="s">
        <v>320</v>
      </c>
      <c r="D52" s="5" t="s">
        <v>271</v>
      </c>
      <c r="E52" s="11">
        <v>1</v>
      </c>
      <c r="F52" s="5" t="s">
        <v>320</v>
      </c>
      <c r="G52" s="5" t="s">
        <v>271</v>
      </c>
      <c r="H52" s="11">
        <v>1</v>
      </c>
      <c r="I52" s="5"/>
    </row>
    <row r="53" ht="24" customHeight="1" spans="1:9">
      <c r="A53" s="5"/>
      <c r="B53" s="10"/>
      <c r="C53" s="5" t="s">
        <v>321</v>
      </c>
      <c r="D53" s="5" t="s">
        <v>322</v>
      </c>
      <c r="E53" s="5" t="s">
        <v>323</v>
      </c>
      <c r="F53" s="5" t="s">
        <v>321</v>
      </c>
      <c r="G53" s="5" t="s">
        <v>322</v>
      </c>
      <c r="H53" s="5" t="s">
        <v>323</v>
      </c>
      <c r="I53" s="5"/>
    </row>
    <row r="54" ht="24" customHeight="1" spans="1:9">
      <c r="A54" s="5"/>
      <c r="B54" s="9"/>
      <c r="C54" s="5" t="s">
        <v>324</v>
      </c>
      <c r="D54" s="5" t="s">
        <v>325</v>
      </c>
      <c r="E54" s="11">
        <v>1</v>
      </c>
      <c r="F54" s="5" t="s">
        <v>324</v>
      </c>
      <c r="G54" s="5" t="s">
        <v>325</v>
      </c>
      <c r="H54" s="11">
        <v>1</v>
      </c>
      <c r="I54" s="5"/>
    </row>
    <row r="55" ht="52" customHeight="1" spans="1:9">
      <c r="A55" s="5"/>
      <c r="B55" s="8" t="s">
        <v>273</v>
      </c>
      <c r="C55" s="8" t="s">
        <v>326</v>
      </c>
      <c r="D55" s="5" t="s">
        <v>327</v>
      </c>
      <c r="E55" s="14" t="s">
        <v>340</v>
      </c>
      <c r="F55" s="8" t="s">
        <v>326</v>
      </c>
      <c r="G55" s="5" t="s">
        <v>327</v>
      </c>
      <c r="H55" s="14" t="s">
        <v>340</v>
      </c>
      <c r="I55" s="5"/>
    </row>
    <row r="56" ht="24" customHeight="1" spans="1:9">
      <c r="A56" s="5"/>
      <c r="B56" s="9"/>
      <c r="C56" s="9"/>
      <c r="D56" s="5" t="s">
        <v>329</v>
      </c>
      <c r="E56" s="11">
        <v>1</v>
      </c>
      <c r="F56" s="9"/>
      <c r="G56" s="5" t="s">
        <v>329</v>
      </c>
      <c r="H56" s="11">
        <v>1</v>
      </c>
      <c r="I56" s="5"/>
    </row>
    <row r="57" ht="29" customHeight="1"/>
    <row r="58" ht="36" customHeight="1" spans="1:9">
      <c r="A58" s="15" t="s">
        <v>281</v>
      </c>
      <c r="B58" s="16"/>
      <c r="C58" s="16"/>
      <c r="D58" s="16"/>
      <c r="E58" s="16"/>
      <c r="F58" s="16"/>
      <c r="G58" s="16"/>
      <c r="H58" s="16"/>
      <c r="I58" s="16"/>
    </row>
    <row r="59" ht="33" customHeight="1" spans="1:9">
      <c r="A59" s="4" t="s">
        <v>282</v>
      </c>
      <c r="B59" s="4"/>
      <c r="C59" s="5" t="s">
        <v>341</v>
      </c>
      <c r="D59" s="5"/>
      <c r="E59" s="5"/>
      <c r="F59" s="5"/>
      <c r="G59" s="5"/>
      <c r="H59" s="5"/>
      <c r="I59" s="5"/>
    </row>
    <row r="60" ht="33" customHeight="1" spans="1:9">
      <c r="A60" s="4" t="s">
        <v>284</v>
      </c>
      <c r="B60" s="4"/>
      <c r="C60" s="5" t="s">
        <v>342</v>
      </c>
      <c r="D60" s="5"/>
      <c r="E60" s="5"/>
      <c r="F60" s="5" t="s">
        <v>285</v>
      </c>
      <c r="G60" s="5" t="s">
        <v>213</v>
      </c>
      <c r="H60" s="5"/>
      <c r="I60" s="5"/>
    </row>
    <row r="61" ht="33" customHeight="1" spans="1:9">
      <c r="A61" s="4" t="s">
        <v>286</v>
      </c>
      <c r="B61" s="4"/>
      <c r="C61" s="5" t="s">
        <v>287</v>
      </c>
      <c r="D61" s="5"/>
      <c r="E61" s="5"/>
      <c r="F61" s="5" t="s">
        <v>288</v>
      </c>
      <c r="G61" s="5"/>
      <c r="H61" s="5"/>
      <c r="I61" s="5"/>
    </row>
    <row r="62" ht="33" customHeight="1" spans="1:9">
      <c r="A62" s="4" t="s">
        <v>289</v>
      </c>
      <c r="B62" s="4"/>
      <c r="C62" s="5" t="s">
        <v>343</v>
      </c>
      <c r="D62" s="5"/>
      <c r="E62" s="5"/>
      <c r="F62" s="5" t="s">
        <v>344</v>
      </c>
      <c r="G62" s="5"/>
      <c r="H62" s="5"/>
      <c r="I62" s="5"/>
    </row>
    <row r="63" ht="33" customHeight="1" spans="1:9">
      <c r="A63" s="4" t="s">
        <v>292</v>
      </c>
      <c r="B63" s="4"/>
      <c r="C63" s="17"/>
      <c r="D63" s="17"/>
      <c r="E63" s="18"/>
      <c r="F63" s="19"/>
      <c r="G63" s="19"/>
      <c r="H63" s="19"/>
      <c r="I63" s="19"/>
    </row>
    <row r="64" ht="33" customHeight="1" spans="1:9">
      <c r="A64" s="4" t="s">
        <v>293</v>
      </c>
      <c r="B64" s="4"/>
      <c r="C64" s="5" t="s">
        <v>343</v>
      </c>
      <c r="D64" s="5"/>
      <c r="E64" s="5"/>
      <c r="F64" s="20" t="s">
        <v>344</v>
      </c>
      <c r="G64" s="21"/>
      <c r="H64" s="21"/>
      <c r="I64" s="22"/>
    </row>
    <row r="65" ht="33" customHeight="1" spans="1:9">
      <c r="A65" s="5" t="s">
        <v>294</v>
      </c>
      <c r="B65" s="5"/>
      <c r="C65" s="5" t="s">
        <v>279</v>
      </c>
      <c r="D65" s="5"/>
      <c r="E65" s="5"/>
      <c r="F65" s="5" t="s">
        <v>279</v>
      </c>
      <c r="G65" s="5"/>
      <c r="H65" s="5"/>
      <c r="I65" s="5"/>
    </row>
    <row r="66" ht="33" customHeight="1" spans="1:9">
      <c r="A66" s="5" t="s">
        <v>295</v>
      </c>
      <c r="B66" s="5" t="s">
        <v>296</v>
      </c>
      <c r="C66" s="5"/>
      <c r="D66" s="5"/>
      <c r="E66" s="5"/>
      <c r="F66" s="5" t="s">
        <v>297</v>
      </c>
      <c r="G66" s="5"/>
      <c r="H66" s="5"/>
      <c r="I66" s="5"/>
    </row>
    <row r="67" ht="69" customHeight="1" spans="1:9">
      <c r="A67" s="5"/>
      <c r="B67" s="5" t="s">
        <v>298</v>
      </c>
      <c r="C67" s="7" t="s">
        <v>345</v>
      </c>
      <c r="D67" s="4"/>
      <c r="E67" s="4"/>
      <c r="F67" s="7" t="s">
        <v>346</v>
      </c>
      <c r="G67" s="7"/>
      <c r="H67" s="7"/>
      <c r="I67" s="7"/>
    </row>
    <row r="68" ht="40" customHeight="1" spans="1:9">
      <c r="A68" s="5"/>
      <c r="B68" s="5" t="s">
        <v>301</v>
      </c>
      <c r="C68" s="7" t="s">
        <v>347</v>
      </c>
      <c r="D68" s="7"/>
      <c r="E68" s="7"/>
      <c r="F68" s="7" t="s">
        <v>348</v>
      </c>
      <c r="G68" s="7"/>
      <c r="H68" s="7"/>
      <c r="I68" s="7"/>
    </row>
    <row r="69" ht="132" customHeight="1" spans="1:9">
      <c r="A69" s="5"/>
      <c r="B69" s="6" t="s">
        <v>304</v>
      </c>
      <c r="C69" s="7" t="s">
        <v>349</v>
      </c>
      <c r="D69" s="7"/>
      <c r="E69" s="7"/>
      <c r="F69" s="7" t="s">
        <v>350</v>
      </c>
      <c r="G69" s="7"/>
      <c r="H69" s="7"/>
      <c r="I69" s="7"/>
    </row>
    <row r="70" ht="33" customHeight="1" spans="1:9">
      <c r="A70" s="5" t="s">
        <v>225</v>
      </c>
      <c r="B70" s="5" t="s">
        <v>226</v>
      </c>
      <c r="C70" s="5" t="s">
        <v>227</v>
      </c>
      <c r="D70" s="5" t="s">
        <v>307</v>
      </c>
      <c r="E70" s="5" t="s">
        <v>229</v>
      </c>
      <c r="F70" s="5" t="s">
        <v>227</v>
      </c>
      <c r="G70" s="5" t="s">
        <v>307</v>
      </c>
      <c r="H70" s="5" t="s">
        <v>229</v>
      </c>
      <c r="I70" s="5" t="s">
        <v>230</v>
      </c>
    </row>
    <row r="71" ht="33" customHeight="1" spans="1:9">
      <c r="A71" s="5"/>
      <c r="B71" s="5" t="s">
        <v>308</v>
      </c>
      <c r="C71" s="5" t="s">
        <v>295</v>
      </c>
      <c r="D71" s="5" t="s">
        <v>235</v>
      </c>
      <c r="E71" s="5" t="s">
        <v>236</v>
      </c>
      <c r="F71" s="5" t="s">
        <v>295</v>
      </c>
      <c r="G71" s="5" t="s">
        <v>235</v>
      </c>
      <c r="H71" s="5" t="s">
        <v>236</v>
      </c>
      <c r="I71" s="5"/>
    </row>
    <row r="72" ht="33" customHeight="1" spans="1:9">
      <c r="A72" s="5"/>
      <c r="B72" s="5"/>
      <c r="C72" s="8" t="s">
        <v>309</v>
      </c>
      <c r="D72" s="5" t="s">
        <v>310</v>
      </c>
      <c r="E72" s="5" t="s">
        <v>311</v>
      </c>
      <c r="F72" s="8" t="s">
        <v>309</v>
      </c>
      <c r="G72" s="5" t="s">
        <v>310</v>
      </c>
      <c r="H72" s="5" t="s">
        <v>311</v>
      </c>
      <c r="I72" s="5"/>
    </row>
    <row r="73" ht="33" customHeight="1" spans="1:9">
      <c r="A73" s="5"/>
      <c r="B73" s="5"/>
      <c r="C73" s="9"/>
      <c r="D73" s="5" t="s">
        <v>312</v>
      </c>
      <c r="E73" s="5" t="s">
        <v>234</v>
      </c>
      <c r="F73" s="9"/>
      <c r="G73" s="5" t="s">
        <v>312</v>
      </c>
      <c r="H73" s="5" t="s">
        <v>234</v>
      </c>
      <c r="I73" s="5"/>
    </row>
    <row r="74" ht="33" customHeight="1" spans="1:9">
      <c r="A74" s="5"/>
      <c r="B74" s="10" t="s">
        <v>243</v>
      </c>
      <c r="C74" s="5" t="s">
        <v>313</v>
      </c>
      <c r="D74" s="5" t="s">
        <v>314</v>
      </c>
      <c r="E74" s="11">
        <v>1</v>
      </c>
      <c r="F74" s="5" t="s">
        <v>313</v>
      </c>
      <c r="G74" s="5" t="s">
        <v>314</v>
      </c>
      <c r="H74" s="11">
        <v>1</v>
      </c>
      <c r="I74" s="5"/>
    </row>
    <row r="75" ht="33" customHeight="1" spans="1:9">
      <c r="A75" s="5"/>
      <c r="B75" s="10"/>
      <c r="C75" s="5"/>
      <c r="D75" s="5" t="s">
        <v>315</v>
      </c>
      <c r="E75" s="11">
        <v>1</v>
      </c>
      <c r="F75" s="5"/>
      <c r="G75" s="5" t="s">
        <v>315</v>
      </c>
      <c r="H75" s="11">
        <v>1</v>
      </c>
      <c r="I75" s="5"/>
    </row>
    <row r="76" ht="33" customHeight="1" spans="1:9">
      <c r="A76" s="5"/>
      <c r="B76" s="10"/>
      <c r="C76" s="5"/>
      <c r="D76" s="5" t="s">
        <v>257</v>
      </c>
      <c r="E76" s="5" t="s">
        <v>258</v>
      </c>
      <c r="F76" s="5"/>
      <c r="G76" s="5" t="s">
        <v>257</v>
      </c>
      <c r="H76" s="5" t="s">
        <v>258</v>
      </c>
      <c r="I76" s="5"/>
    </row>
    <row r="77" ht="33" customHeight="1" spans="1:9">
      <c r="A77" s="5"/>
      <c r="B77" s="10"/>
      <c r="C77" s="8" t="s">
        <v>316</v>
      </c>
      <c r="D77" s="5" t="s">
        <v>255</v>
      </c>
      <c r="E77" s="5" t="s">
        <v>256</v>
      </c>
      <c r="F77" s="8" t="s">
        <v>316</v>
      </c>
      <c r="G77" s="5" t="s">
        <v>255</v>
      </c>
      <c r="H77" s="5" t="s">
        <v>256</v>
      </c>
      <c r="I77" s="5"/>
    </row>
    <row r="78" ht="33" customHeight="1" spans="1:9">
      <c r="A78" s="5"/>
      <c r="B78" s="9"/>
      <c r="C78" s="9"/>
      <c r="D78" s="5" t="s">
        <v>317</v>
      </c>
      <c r="E78" s="5" t="s">
        <v>318</v>
      </c>
      <c r="F78" s="9"/>
      <c r="G78" s="5" t="s">
        <v>317</v>
      </c>
      <c r="H78" s="5" t="s">
        <v>318</v>
      </c>
      <c r="I78" s="5"/>
    </row>
    <row r="79" ht="33" customHeight="1" spans="1:9">
      <c r="A79" s="5"/>
      <c r="B79" s="8" t="s">
        <v>267</v>
      </c>
      <c r="C79" s="5" t="s">
        <v>319</v>
      </c>
      <c r="D79" s="5" t="s">
        <v>269</v>
      </c>
      <c r="E79" s="11">
        <v>1</v>
      </c>
      <c r="F79" s="5" t="s">
        <v>319</v>
      </c>
      <c r="G79" s="5" t="s">
        <v>269</v>
      </c>
      <c r="H79" s="11">
        <v>1</v>
      </c>
      <c r="I79" s="5"/>
    </row>
    <row r="80" ht="33" customHeight="1" spans="1:9">
      <c r="A80" s="5"/>
      <c r="B80" s="10"/>
      <c r="C80" s="5" t="s">
        <v>320</v>
      </c>
      <c r="D80" s="5" t="s">
        <v>271</v>
      </c>
      <c r="E80" s="11">
        <v>1</v>
      </c>
      <c r="F80" s="5" t="s">
        <v>320</v>
      </c>
      <c r="G80" s="5" t="s">
        <v>271</v>
      </c>
      <c r="H80" s="11">
        <v>1</v>
      </c>
      <c r="I80" s="5"/>
    </row>
    <row r="81" ht="33" customHeight="1" spans="1:9">
      <c r="A81" s="5"/>
      <c r="B81" s="10"/>
      <c r="C81" s="5" t="s">
        <v>321</v>
      </c>
      <c r="D81" s="5" t="s">
        <v>322</v>
      </c>
      <c r="E81" s="5" t="s">
        <v>323</v>
      </c>
      <c r="F81" s="5" t="s">
        <v>321</v>
      </c>
      <c r="G81" s="5" t="s">
        <v>322</v>
      </c>
      <c r="H81" s="5" t="s">
        <v>323</v>
      </c>
      <c r="I81" s="5"/>
    </row>
    <row r="82" ht="33" customHeight="1" spans="1:9">
      <c r="A82" s="5"/>
      <c r="B82" s="9"/>
      <c r="C82" s="5" t="s">
        <v>324</v>
      </c>
      <c r="D82" s="5" t="s">
        <v>325</v>
      </c>
      <c r="E82" s="11">
        <v>1</v>
      </c>
      <c r="F82" s="5" t="s">
        <v>324</v>
      </c>
      <c r="G82" s="5" t="s">
        <v>325</v>
      </c>
      <c r="H82" s="11">
        <v>1</v>
      </c>
      <c r="I82" s="5"/>
    </row>
    <row r="83" ht="33" customHeight="1" spans="1:9">
      <c r="A83" s="5"/>
      <c r="B83" s="8" t="s">
        <v>273</v>
      </c>
      <c r="C83" s="8" t="s">
        <v>326</v>
      </c>
      <c r="D83" s="5" t="s">
        <v>327</v>
      </c>
      <c r="E83" s="12" t="s">
        <v>351</v>
      </c>
      <c r="F83" s="8" t="s">
        <v>326</v>
      </c>
      <c r="G83" s="5" t="s">
        <v>327</v>
      </c>
      <c r="H83" s="12" t="s">
        <v>351</v>
      </c>
      <c r="I83" s="5"/>
    </row>
    <row r="84" ht="33" customHeight="1" spans="1:9">
      <c r="A84" s="5"/>
      <c r="B84" s="9"/>
      <c r="C84" s="9"/>
      <c r="D84" s="5" t="s">
        <v>329</v>
      </c>
      <c r="E84" s="11">
        <v>1</v>
      </c>
      <c r="F84" s="9"/>
      <c r="G84" s="5" t="s">
        <v>329</v>
      </c>
      <c r="H84" s="11">
        <v>1</v>
      </c>
      <c r="I84" s="5"/>
    </row>
    <row r="85" ht="32" customHeight="1"/>
    <row r="86" ht="25.15" spans="1:9">
      <c r="A86" s="2" t="s">
        <v>330</v>
      </c>
      <c r="B86" s="3"/>
      <c r="C86" s="3"/>
      <c r="D86" s="3"/>
      <c r="E86" s="3"/>
      <c r="F86" s="3"/>
      <c r="G86" s="3"/>
      <c r="H86" s="3"/>
      <c r="I86" s="3"/>
    </row>
    <row r="87" ht="33" customHeight="1" spans="1:9">
      <c r="A87" s="4" t="s">
        <v>282</v>
      </c>
      <c r="B87" s="4"/>
      <c r="C87" s="5" t="s">
        <v>352</v>
      </c>
      <c r="D87" s="5"/>
      <c r="E87" s="5"/>
      <c r="F87" s="5"/>
      <c r="G87" s="5"/>
      <c r="H87" s="5"/>
      <c r="I87" s="5"/>
    </row>
    <row r="88" ht="33" customHeight="1" spans="1:9">
      <c r="A88" s="4" t="s">
        <v>284</v>
      </c>
      <c r="B88" s="4"/>
      <c r="C88" s="5" t="s">
        <v>342</v>
      </c>
      <c r="D88" s="5"/>
      <c r="E88" s="5"/>
      <c r="F88" s="5" t="s">
        <v>285</v>
      </c>
      <c r="G88" s="5" t="s">
        <v>213</v>
      </c>
      <c r="H88" s="5"/>
      <c r="I88" s="5"/>
    </row>
    <row r="89" ht="33" customHeight="1" spans="1:9">
      <c r="A89" s="4" t="s">
        <v>286</v>
      </c>
      <c r="B89" s="4"/>
      <c r="C89" s="5" t="s">
        <v>287</v>
      </c>
      <c r="D89" s="5"/>
      <c r="E89" s="5"/>
      <c r="F89" s="5" t="s">
        <v>288</v>
      </c>
      <c r="G89" s="5"/>
      <c r="H89" s="5"/>
      <c r="I89" s="5"/>
    </row>
    <row r="90" ht="33" customHeight="1" spans="1:9">
      <c r="A90" s="4" t="s">
        <v>289</v>
      </c>
      <c r="B90" s="4"/>
      <c r="C90" s="13" t="s">
        <v>353</v>
      </c>
      <c r="D90" s="5"/>
      <c r="E90" s="5"/>
      <c r="F90" s="6" t="s">
        <v>354</v>
      </c>
      <c r="G90" s="6"/>
      <c r="H90" s="6"/>
      <c r="I90" s="6"/>
    </row>
    <row r="91" ht="33" customHeight="1" spans="1:9">
      <c r="A91" s="4" t="s">
        <v>292</v>
      </c>
      <c r="B91" s="4"/>
      <c r="C91" s="5"/>
      <c r="D91" s="5"/>
      <c r="E91" s="5"/>
      <c r="F91" s="5"/>
      <c r="G91" s="5"/>
      <c r="H91" s="5"/>
      <c r="I91" s="5"/>
    </row>
    <row r="92" ht="33" customHeight="1" spans="1:9">
      <c r="A92" s="4" t="s">
        <v>293</v>
      </c>
      <c r="B92" s="4"/>
      <c r="C92" s="13" t="s">
        <v>353</v>
      </c>
      <c r="D92" s="5"/>
      <c r="E92" s="5"/>
      <c r="F92" s="6" t="s">
        <v>355</v>
      </c>
      <c r="G92" s="6"/>
      <c r="H92" s="6"/>
      <c r="I92" s="6"/>
    </row>
    <row r="93" ht="33" customHeight="1" spans="1:9">
      <c r="A93" s="5" t="s">
        <v>294</v>
      </c>
      <c r="B93" s="5"/>
      <c r="C93" s="5" t="s">
        <v>279</v>
      </c>
      <c r="D93" s="5"/>
      <c r="E93" s="5"/>
      <c r="F93" s="5" t="s">
        <v>279</v>
      </c>
      <c r="G93" s="5"/>
      <c r="H93" s="5"/>
      <c r="I93" s="5"/>
    </row>
    <row r="94" ht="33" customHeight="1" spans="1:9">
      <c r="A94" s="5" t="s">
        <v>295</v>
      </c>
      <c r="B94" s="5" t="s">
        <v>296</v>
      </c>
      <c r="C94" s="5"/>
      <c r="D94" s="5"/>
      <c r="E94" s="5"/>
      <c r="F94" s="5" t="s">
        <v>356</v>
      </c>
      <c r="G94" s="5"/>
      <c r="H94" s="5"/>
      <c r="I94" s="5"/>
    </row>
    <row r="95" ht="69" customHeight="1" spans="1:9">
      <c r="A95" s="5"/>
      <c r="B95" s="5" t="s">
        <v>298</v>
      </c>
      <c r="C95" s="7" t="s">
        <v>357</v>
      </c>
      <c r="D95" s="7"/>
      <c r="E95" s="7"/>
      <c r="F95" s="23" t="s">
        <v>358</v>
      </c>
      <c r="G95" s="24"/>
      <c r="H95" s="24"/>
      <c r="I95" s="25"/>
    </row>
    <row r="96" ht="136" customHeight="1" spans="1:9">
      <c r="A96" s="5"/>
      <c r="B96" s="5" t="s">
        <v>301</v>
      </c>
      <c r="C96" s="7" t="s">
        <v>359</v>
      </c>
      <c r="D96" s="7"/>
      <c r="E96" s="7"/>
      <c r="F96" s="7" t="s">
        <v>360</v>
      </c>
      <c r="G96" s="7"/>
      <c r="H96" s="7"/>
      <c r="I96" s="7"/>
    </row>
    <row r="97" ht="264" customHeight="1" spans="1:9">
      <c r="A97" s="5"/>
      <c r="B97" s="6" t="s">
        <v>304</v>
      </c>
      <c r="C97" s="7" t="s">
        <v>361</v>
      </c>
      <c r="D97" s="7"/>
      <c r="E97" s="7"/>
      <c r="F97" s="7" t="s">
        <v>362</v>
      </c>
      <c r="G97" s="7"/>
      <c r="H97" s="7"/>
      <c r="I97" s="7"/>
    </row>
    <row r="98" ht="33" customHeight="1" spans="1:9">
      <c r="A98" s="5" t="s">
        <v>225</v>
      </c>
      <c r="B98" s="5" t="s">
        <v>226</v>
      </c>
      <c r="C98" s="5" t="s">
        <v>227</v>
      </c>
      <c r="D98" s="5" t="s">
        <v>307</v>
      </c>
      <c r="E98" s="5" t="s">
        <v>229</v>
      </c>
      <c r="F98" s="5" t="s">
        <v>227</v>
      </c>
      <c r="G98" s="5" t="s">
        <v>307</v>
      </c>
      <c r="H98" s="5" t="s">
        <v>229</v>
      </c>
      <c r="I98" s="5" t="s">
        <v>230</v>
      </c>
    </row>
    <row r="99" ht="33" customHeight="1" spans="1:9">
      <c r="A99" s="5"/>
      <c r="B99" s="5" t="s">
        <v>308</v>
      </c>
      <c r="C99" s="5" t="s">
        <v>295</v>
      </c>
      <c r="D99" s="5" t="s">
        <v>235</v>
      </c>
      <c r="E99" s="5" t="s">
        <v>236</v>
      </c>
      <c r="F99" s="5" t="s">
        <v>295</v>
      </c>
      <c r="G99" s="5" t="s">
        <v>235</v>
      </c>
      <c r="H99" s="5" t="s">
        <v>236</v>
      </c>
      <c r="I99" s="5"/>
    </row>
    <row r="100" ht="33" customHeight="1" spans="1:9">
      <c r="A100" s="5"/>
      <c r="B100" s="5"/>
      <c r="C100" s="8" t="s">
        <v>309</v>
      </c>
      <c r="D100" s="5" t="s">
        <v>310</v>
      </c>
      <c r="E100" s="5" t="s">
        <v>311</v>
      </c>
      <c r="F100" s="8" t="s">
        <v>309</v>
      </c>
      <c r="G100" s="5" t="s">
        <v>310</v>
      </c>
      <c r="H100" s="5" t="s">
        <v>311</v>
      </c>
      <c r="I100" s="5"/>
    </row>
    <row r="101" ht="33" customHeight="1" spans="1:9">
      <c r="A101" s="5"/>
      <c r="B101" s="5"/>
      <c r="C101" s="9"/>
      <c r="D101" s="5" t="s">
        <v>312</v>
      </c>
      <c r="E101" s="5" t="s">
        <v>234</v>
      </c>
      <c r="F101" s="9"/>
      <c r="G101" s="5" t="s">
        <v>312</v>
      </c>
      <c r="H101" s="5" t="s">
        <v>234</v>
      </c>
      <c r="I101" s="5"/>
    </row>
    <row r="102" ht="33" customHeight="1" spans="1:9">
      <c r="A102" s="5"/>
      <c r="B102" s="10" t="s">
        <v>243</v>
      </c>
      <c r="C102" s="5" t="s">
        <v>313</v>
      </c>
      <c r="D102" s="5" t="s">
        <v>314</v>
      </c>
      <c r="E102" s="11">
        <v>1</v>
      </c>
      <c r="F102" s="5" t="s">
        <v>313</v>
      </c>
      <c r="G102" s="5" t="s">
        <v>314</v>
      </c>
      <c r="H102" s="11">
        <v>1</v>
      </c>
      <c r="I102" s="5"/>
    </row>
    <row r="103" ht="33" customHeight="1" spans="1:9">
      <c r="A103" s="5"/>
      <c r="B103" s="10"/>
      <c r="C103" s="5"/>
      <c r="D103" s="5" t="s">
        <v>315</v>
      </c>
      <c r="E103" s="11">
        <v>1</v>
      </c>
      <c r="F103" s="5"/>
      <c r="G103" s="5" t="s">
        <v>315</v>
      </c>
      <c r="H103" s="11">
        <v>1</v>
      </c>
      <c r="I103" s="5"/>
    </row>
    <row r="104" ht="33" customHeight="1" spans="1:9">
      <c r="A104" s="5"/>
      <c r="B104" s="10"/>
      <c r="C104" s="5"/>
      <c r="D104" s="5" t="s">
        <v>257</v>
      </c>
      <c r="E104" s="5" t="s">
        <v>258</v>
      </c>
      <c r="F104" s="5"/>
      <c r="G104" s="5" t="s">
        <v>257</v>
      </c>
      <c r="H104" s="5" t="s">
        <v>258</v>
      </c>
      <c r="I104" s="5"/>
    </row>
    <row r="105" ht="33" customHeight="1" spans="1:9">
      <c r="A105" s="5"/>
      <c r="B105" s="10"/>
      <c r="C105" s="8" t="s">
        <v>316</v>
      </c>
      <c r="D105" s="5" t="s">
        <v>255</v>
      </c>
      <c r="E105" s="5" t="s">
        <v>256</v>
      </c>
      <c r="F105" s="8" t="s">
        <v>316</v>
      </c>
      <c r="G105" s="5" t="s">
        <v>255</v>
      </c>
      <c r="H105" s="5" t="s">
        <v>256</v>
      </c>
      <c r="I105" s="5"/>
    </row>
    <row r="106" ht="33" customHeight="1" spans="1:9">
      <c r="A106" s="5"/>
      <c r="B106" s="9"/>
      <c r="C106" s="9"/>
      <c r="D106" s="5" t="s">
        <v>317</v>
      </c>
      <c r="E106" s="5" t="s">
        <v>318</v>
      </c>
      <c r="F106" s="9"/>
      <c r="G106" s="5" t="s">
        <v>317</v>
      </c>
      <c r="H106" s="5" t="s">
        <v>318</v>
      </c>
      <c r="I106" s="5"/>
    </row>
    <row r="107" ht="33" customHeight="1" spans="1:9">
      <c r="A107" s="5"/>
      <c r="B107" s="8" t="s">
        <v>267</v>
      </c>
      <c r="C107" s="5" t="s">
        <v>319</v>
      </c>
      <c r="D107" s="5" t="s">
        <v>269</v>
      </c>
      <c r="E107" s="11">
        <v>1</v>
      </c>
      <c r="F107" s="5" t="s">
        <v>319</v>
      </c>
      <c r="G107" s="5" t="s">
        <v>269</v>
      </c>
      <c r="H107" s="11">
        <v>1</v>
      </c>
      <c r="I107" s="5"/>
    </row>
    <row r="108" ht="33" customHeight="1" spans="1:9">
      <c r="A108" s="5"/>
      <c r="B108" s="10"/>
      <c r="C108" s="5" t="s">
        <v>320</v>
      </c>
      <c r="D108" s="5" t="s">
        <v>271</v>
      </c>
      <c r="E108" s="11">
        <v>1</v>
      </c>
      <c r="F108" s="5" t="s">
        <v>320</v>
      </c>
      <c r="G108" s="5" t="s">
        <v>271</v>
      </c>
      <c r="H108" s="11">
        <v>1</v>
      </c>
      <c r="I108" s="5"/>
    </row>
    <row r="109" ht="33" customHeight="1" spans="1:9">
      <c r="A109" s="5"/>
      <c r="B109" s="10"/>
      <c r="C109" s="5" t="s">
        <v>321</v>
      </c>
      <c r="D109" s="5" t="s">
        <v>322</v>
      </c>
      <c r="E109" s="5" t="s">
        <v>323</v>
      </c>
      <c r="F109" s="5" t="s">
        <v>321</v>
      </c>
      <c r="G109" s="5" t="s">
        <v>322</v>
      </c>
      <c r="H109" s="5" t="s">
        <v>323</v>
      </c>
      <c r="I109" s="5"/>
    </row>
    <row r="110" ht="33" customHeight="1" spans="1:9">
      <c r="A110" s="5"/>
      <c r="B110" s="9"/>
      <c r="C110" s="5" t="s">
        <v>324</v>
      </c>
      <c r="D110" s="5" t="s">
        <v>325</v>
      </c>
      <c r="E110" s="11">
        <v>1</v>
      </c>
      <c r="F110" s="5" t="s">
        <v>324</v>
      </c>
      <c r="G110" s="5" t="s">
        <v>325</v>
      </c>
      <c r="H110" s="11">
        <v>1</v>
      </c>
      <c r="I110" s="5"/>
    </row>
    <row r="111" ht="33" customHeight="1" spans="1:9">
      <c r="A111" s="5"/>
      <c r="B111" s="8" t="s">
        <v>273</v>
      </c>
      <c r="C111" s="8" t="s">
        <v>326</v>
      </c>
      <c r="D111" s="5" t="s">
        <v>327</v>
      </c>
      <c r="E111" s="12" t="s">
        <v>351</v>
      </c>
      <c r="F111" s="8" t="s">
        <v>326</v>
      </c>
      <c r="G111" s="5" t="s">
        <v>327</v>
      </c>
      <c r="H111" s="12" t="s">
        <v>351</v>
      </c>
      <c r="I111" s="5"/>
    </row>
    <row r="112" ht="33" customHeight="1" spans="1:9">
      <c r="A112" s="5"/>
      <c r="B112" s="9"/>
      <c r="C112" s="9"/>
      <c r="D112" s="5" t="s">
        <v>329</v>
      </c>
      <c r="E112" s="11">
        <v>1</v>
      </c>
      <c r="F112" s="9"/>
      <c r="G112" s="5" t="s">
        <v>329</v>
      </c>
      <c r="H112" s="11">
        <v>1</v>
      </c>
      <c r="I112" s="5"/>
    </row>
  </sheetData>
  <mergeCells count="173">
    <mergeCell ref="A1:I1"/>
    <mergeCell ref="A2:I2"/>
    <mergeCell ref="A3:B3"/>
    <mergeCell ref="C3:I3"/>
    <mergeCell ref="A4:B4"/>
    <mergeCell ref="C4:E4"/>
    <mergeCell ref="G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B10:E10"/>
    <mergeCell ref="F10:I10"/>
    <mergeCell ref="C11:E11"/>
    <mergeCell ref="F11:I11"/>
    <mergeCell ref="C12:E12"/>
    <mergeCell ref="F12:I12"/>
    <mergeCell ref="C13:E13"/>
    <mergeCell ref="F13:I13"/>
    <mergeCell ref="A30:I30"/>
    <mergeCell ref="A31:B31"/>
    <mergeCell ref="C31:I31"/>
    <mergeCell ref="A32:B32"/>
    <mergeCell ref="C32:E32"/>
    <mergeCell ref="G32:I32"/>
    <mergeCell ref="A33:B33"/>
    <mergeCell ref="C33:E33"/>
    <mergeCell ref="F33:I33"/>
    <mergeCell ref="A34:B34"/>
    <mergeCell ref="C34:E34"/>
    <mergeCell ref="F34:I34"/>
    <mergeCell ref="A35:B35"/>
    <mergeCell ref="C35:E35"/>
    <mergeCell ref="F35:I35"/>
    <mergeCell ref="A36:B36"/>
    <mergeCell ref="C36:E36"/>
    <mergeCell ref="F36:I36"/>
    <mergeCell ref="A37:B37"/>
    <mergeCell ref="C37:E37"/>
    <mergeCell ref="F37:I37"/>
    <mergeCell ref="B38:E38"/>
    <mergeCell ref="F38:I38"/>
    <mergeCell ref="C39:E39"/>
    <mergeCell ref="F39:I39"/>
    <mergeCell ref="C40:E40"/>
    <mergeCell ref="F40:I40"/>
    <mergeCell ref="C41:E41"/>
    <mergeCell ref="F41:I41"/>
    <mergeCell ref="A58:I58"/>
    <mergeCell ref="A59:B59"/>
    <mergeCell ref="C59:I59"/>
    <mergeCell ref="A60:B60"/>
    <mergeCell ref="C60:E60"/>
    <mergeCell ref="G60:I60"/>
    <mergeCell ref="A61:B61"/>
    <mergeCell ref="C61:E61"/>
    <mergeCell ref="F61:I61"/>
    <mergeCell ref="A62:B62"/>
    <mergeCell ref="C62:E62"/>
    <mergeCell ref="F62:I62"/>
    <mergeCell ref="A63:B63"/>
    <mergeCell ref="C63:E63"/>
    <mergeCell ref="F63:I63"/>
    <mergeCell ref="A64:B64"/>
    <mergeCell ref="C64:E64"/>
    <mergeCell ref="F64:I64"/>
    <mergeCell ref="A65:B65"/>
    <mergeCell ref="C65:E65"/>
    <mergeCell ref="F65:I65"/>
    <mergeCell ref="B66:E66"/>
    <mergeCell ref="F66:I66"/>
    <mergeCell ref="C67:E67"/>
    <mergeCell ref="F67:I67"/>
    <mergeCell ref="C68:E68"/>
    <mergeCell ref="F68:I68"/>
    <mergeCell ref="C69:E69"/>
    <mergeCell ref="F69:I69"/>
    <mergeCell ref="A86:I86"/>
    <mergeCell ref="A87:B87"/>
    <mergeCell ref="C87:I87"/>
    <mergeCell ref="A88:B88"/>
    <mergeCell ref="C88:E88"/>
    <mergeCell ref="G88:I88"/>
    <mergeCell ref="A89:B89"/>
    <mergeCell ref="C89:E89"/>
    <mergeCell ref="F89:I89"/>
    <mergeCell ref="A90:B90"/>
    <mergeCell ref="C90:E90"/>
    <mergeCell ref="F90:I90"/>
    <mergeCell ref="A91:B91"/>
    <mergeCell ref="C91:E91"/>
    <mergeCell ref="F91:I91"/>
    <mergeCell ref="A92:B92"/>
    <mergeCell ref="C92:E92"/>
    <mergeCell ref="F92:I92"/>
    <mergeCell ref="A93:B93"/>
    <mergeCell ref="C93:E93"/>
    <mergeCell ref="F93:I93"/>
    <mergeCell ref="B94:E94"/>
    <mergeCell ref="F94:I94"/>
    <mergeCell ref="C95:E95"/>
    <mergeCell ref="F95:I95"/>
    <mergeCell ref="C96:E96"/>
    <mergeCell ref="F96:I96"/>
    <mergeCell ref="C97:E97"/>
    <mergeCell ref="F97:I97"/>
    <mergeCell ref="A10:A13"/>
    <mergeCell ref="A14:A28"/>
    <mergeCell ref="A38:A41"/>
    <mergeCell ref="A42:A56"/>
    <mergeCell ref="A66:A69"/>
    <mergeCell ref="A70:A84"/>
    <mergeCell ref="A94:A97"/>
    <mergeCell ref="A98:A112"/>
    <mergeCell ref="B15:B17"/>
    <mergeCell ref="B18:B22"/>
    <mergeCell ref="B23:B26"/>
    <mergeCell ref="B27:B28"/>
    <mergeCell ref="B43:B45"/>
    <mergeCell ref="B46:B50"/>
    <mergeCell ref="B51:B54"/>
    <mergeCell ref="B55:B56"/>
    <mergeCell ref="B71:B73"/>
    <mergeCell ref="B74:B78"/>
    <mergeCell ref="B79:B82"/>
    <mergeCell ref="B83:B84"/>
    <mergeCell ref="B99:B101"/>
    <mergeCell ref="B102:B106"/>
    <mergeCell ref="B107:B110"/>
    <mergeCell ref="B111:B112"/>
    <mergeCell ref="C16:C17"/>
    <mergeCell ref="C18:C20"/>
    <mergeCell ref="C21:C22"/>
    <mergeCell ref="C27:C28"/>
    <mergeCell ref="C44:C45"/>
    <mergeCell ref="C46:C48"/>
    <mergeCell ref="C49:C50"/>
    <mergeCell ref="C55:C56"/>
    <mergeCell ref="C72:C73"/>
    <mergeCell ref="C74:C76"/>
    <mergeCell ref="C77:C78"/>
    <mergeCell ref="C83:C84"/>
    <mergeCell ref="C100:C101"/>
    <mergeCell ref="C102:C104"/>
    <mergeCell ref="C105:C106"/>
    <mergeCell ref="C111:C112"/>
    <mergeCell ref="F16:F17"/>
    <mergeCell ref="F18:F20"/>
    <mergeCell ref="F21:F22"/>
    <mergeCell ref="F27:F28"/>
    <mergeCell ref="F44:F45"/>
    <mergeCell ref="F46:F48"/>
    <mergeCell ref="F49:F50"/>
    <mergeCell ref="F55:F56"/>
    <mergeCell ref="F72:F73"/>
    <mergeCell ref="F74:F76"/>
    <mergeCell ref="F77:F78"/>
    <mergeCell ref="F83:F84"/>
    <mergeCell ref="F100:F101"/>
    <mergeCell ref="F102:F104"/>
    <mergeCell ref="F105:F106"/>
    <mergeCell ref="F111:F1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表1 部门收支总表</vt:lpstr>
      <vt:lpstr>表2 部门收入总表</vt:lpstr>
      <vt:lpstr>表3 部门支出总表</vt:lpstr>
      <vt:lpstr>表4 财政拨款收支总表</vt:lpstr>
      <vt:lpstr>表5 一般公共预算支出表</vt:lpstr>
      <vt:lpstr>表6 一般公共预算基本支出明细表（部门）</vt:lpstr>
      <vt:lpstr>表7 一般公共预算基本支出明细表（政府）</vt:lpstr>
      <vt:lpstr>表8  三公经费支出表</vt:lpstr>
      <vt:lpstr>表9 政府性基金预算支出表</vt:lpstr>
      <vt:lpstr>表10 国有资本经营预算支出表</vt:lpstr>
      <vt:lpstr>表11 部门整体支出绩效目标批复表</vt:lpstr>
      <vt:lpstr>表12 项目支出绩效目标批复表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2025-03-13T14:02:56Z</dcterms:created>
  <dcterms:modified xsi:type="dcterms:W3CDTF">2025-03-13T14:05:38Z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D351BD585D59401FAA49C6F1E380D0D1_13</vt:lpwstr>
  </property>
  <property fmtid="{D5CDD505-2E9C-101B-9397-08002B2CF9AE}" pid="3" name="KSOProductBuildVer">
    <vt:lpwstr>2052-12.1.0.19770</vt:lpwstr>
  </property>
</Properties>
</file>