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3"/>
  </bookViews>
  <sheets>
    <sheet name="项目一" sheetId="1" r:id="rId1"/>
    <sheet name="项目二" sheetId="2" r:id="rId2"/>
    <sheet name="项目三" sheetId="3" r:id="rId3"/>
    <sheet name="项目四" sheetId="4" r:id="rId4"/>
    <sheet name="项目五"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<sst xmlns="http://schemas.openxmlformats.org/spreadsheetml/2006/main" count="375" uniqueCount="80">
  <si>
    <t>项目支出绩效目标自评表</t>
  </si>
  <si>
    <t>（2022年度）</t>
  </si>
  <si>
    <t>2022年度项目支出绩效自评表</t>
  </si>
  <si>
    <t>项目名称</t>
  </si>
  <si>
    <t>青岩镇、石板镇污水处理厂试运行费用</t>
  </si>
  <si>
    <t>主管部门及代码</t>
  </si>
  <si>
    <t>贵阳市花溪区水务管理局</t>
  </si>
  <si>
    <t>实施单位</t>
  </si>
  <si>
    <t>项目资金
（元）</t>
  </si>
  <si>
    <t>资金来源</t>
  </si>
  <si>
    <t>年初预算数</t>
  </si>
  <si>
    <t>全年预算数（A）</t>
  </si>
  <si>
    <t>全年执行数（E）</t>
  </si>
  <si>
    <t>分值</t>
  </si>
  <si>
    <t>执行率</t>
  </si>
  <si>
    <t>得分</t>
  </si>
  <si>
    <t>年度资金总额：</t>
  </si>
  <si>
    <t>财政拨款</t>
  </si>
  <si>
    <t>—</t>
  </si>
  <si>
    <t>其中：上级补助</t>
  </si>
  <si>
    <t>本级安排</t>
  </si>
  <si>
    <t>其他资金</t>
  </si>
  <si>
    <t>年度总体目标</t>
  </si>
  <si>
    <t>预期目标</t>
  </si>
  <si>
    <t>实际完成情况</t>
  </si>
  <si>
    <t>确保青岩镇、石板镇污水处理厂及隆昌污水处理厂正常运行，保护周边水域不受污染，营造良好生活环境。</t>
  </si>
  <si>
    <t>绩效指标</t>
  </si>
  <si>
    <t>一级指标</t>
  </si>
  <si>
    <t>二级指标</t>
  </si>
  <si>
    <t>三级指标</t>
  </si>
  <si>
    <t>年度指标值（A）</t>
  </si>
  <si>
    <t>实际完成值（B）</t>
  </si>
  <si>
    <t>未完成原因分析</t>
  </si>
  <si>
    <t>产出指标
（50分）</t>
  </si>
  <si>
    <t>数量指标</t>
  </si>
  <si>
    <t>保障污水处理厂运行（座）</t>
  </si>
  <si>
    <t>质量指标</t>
  </si>
  <si>
    <t>工程验收合格率</t>
  </si>
  <si>
    <t>时效指标</t>
  </si>
  <si>
    <t>截止2022年12月底执行率</t>
  </si>
  <si>
    <t>成本指标</t>
  </si>
  <si>
    <t>是否控制在项目批复概算内</t>
  </si>
  <si>
    <t>是</t>
  </si>
  <si>
    <t>效益指标
（30分）</t>
  </si>
  <si>
    <t>经济效益指标</t>
  </si>
  <si>
    <t>经济效益1</t>
  </si>
  <si>
    <t>社会效益指标</t>
  </si>
  <si>
    <t>改善市区水域的环境质量，使人民群众的生活环境和生活水平不断提高。</t>
  </si>
  <si>
    <t>生态效益指标</t>
  </si>
  <si>
    <t>污水处理工程的建设将有效地改善城市的环境条件，对改善居民生活条件。</t>
  </si>
  <si>
    <t>可持续影响指标</t>
  </si>
  <si>
    <t>可持续影响1</t>
  </si>
  <si>
    <t>满意度指标
（10分）</t>
  </si>
  <si>
    <t>满意度指标</t>
  </si>
  <si>
    <t>受益群众满意度</t>
  </si>
  <si>
    <t>总     分</t>
  </si>
  <si>
    <t>自评结论</t>
  </si>
  <si>
    <t>2022年农村饮水安全工程维修养护项目区级配套</t>
  </si>
  <si>
    <t>开展农村饮水安全工程维修养护，巩固提升覆盖人口2.28万人，提高农村供水保障能力和水平。</t>
  </si>
  <si>
    <t>实施农村饮水安全工程维修养护覆盖片区（个）</t>
  </si>
  <si>
    <t>巩固提升覆盖人口（万人）</t>
  </si>
  <si>
    <t>是否提高农村供水保障能力和水平</t>
  </si>
  <si>
    <t>石板片区污水提升泵站及花溪区城区周边污水提升泵站运行费</t>
  </si>
  <si>
    <t>贵阳市花溪区石板片区水务综合管理站</t>
  </si>
  <si>
    <t>在2021年-2025年“十四五”期间，实现石板片区污水提升泵站及花溪区城区周边污水提升泵站安全运营，管理科学。</t>
  </si>
  <si>
    <t>保障污水提升泵站正常运行（座）</t>
  </si>
  <si>
    <t>是否有效地改善城市的环境条件，对改善居民生活条件。</t>
  </si>
  <si>
    <t>已建工程是否达到设计使用年限</t>
  </si>
  <si>
    <t>管网维护及节水专项经费（项目支出）</t>
  </si>
  <si>
    <t>贵阳市花溪区污水处理站</t>
  </si>
  <si>
    <t>花溪区城镇范围、主次干道雨污水管网维护管养，防止污水外溢、下河现象发生。确保环保督察、创文创卫工作圆满完成。保障汛期期间安全度汛，保障市民及主次干道车辆安全出行。</t>
  </si>
  <si>
    <t>花溪区雨、污管网维护管理（公里）</t>
  </si>
  <si>
    <t>是否杜绝污水上路及下河</t>
  </si>
  <si>
    <t>是否雨污水管网畅通</t>
  </si>
  <si>
    <t>花溪区青岩河（玉带河及杨眉河）河道治理工程征地费</t>
  </si>
  <si>
    <t>贵阳市花溪区水务工程和水库管理所</t>
  </si>
  <si>
    <t>建设规模及内容本工程主要由青岩河及杨眉河河段组成，其中青岩河河段防护对象为两岸乡镇，从大兴国寺下游200m 处至东风大桥处，治理长度为3.13km。杨眉河防护对象为两岸农田，从高速公路出口涵洞位置至鸡冠村位置，治理长度2.394km, 总共治理长度为5.524km 。本年度完成竣工验收。</t>
  </si>
  <si>
    <t>河道治理长度（公里）</t>
  </si>
  <si>
    <t>保护人口（万人）</t>
  </si>
  <si>
    <t>保护农田（万亩）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</si>
</sst>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000000"/>
      <name val="宋体"/>
      <charset val="134"/>
    </font>
    <font>
      <sz val="11"/>
      <color rgb="FF000000"/>
      <name val="黑体"/>
      <charset val="134"/>
    </font>
    <font>
      <b/>
      <sz val="18"/>
      <color rgb="FF000000"/>
      <name val="宋体"/>
      <charset val="134"/>
    </font>
    <font>
      <b/>
      <sz val="14"/>
      <color rgb="FF000000"/>
      <name val="宋体"/>
      <charset val="134"/>
    </font>
    <font>
      <sz val="7"/>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4" borderId="18" applyNumberFormat="0" applyAlignment="0" applyProtection="0">
      <alignment vertical="center"/>
    </xf>
    <xf numFmtId="0" fontId="15" fillId="5" borderId="19" applyNumberFormat="0" applyAlignment="0" applyProtection="0">
      <alignment vertical="center"/>
    </xf>
    <xf numFmtId="0" fontId="16" fillId="5" borderId="18" applyNumberFormat="0" applyAlignment="0" applyProtection="0">
      <alignment vertical="center"/>
    </xf>
    <xf numFmtId="0" fontId="17" fillId="6"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alignment vertical="center"/>
    </xf>
  </cellStyleXfs>
  <cellXfs count="27">
    <xf numFmtId="0" fontId="0" fillId="0" borderId="0" xfId="0">
      <alignment vertical="center"/>
    </xf>
    <xf numFmtId="0" fontId="1" fillId="2" borderId="0" xfId="0" applyFont="1" applyFill="1" applyAlignment="1">
      <alignment vertical="center"/>
    </xf>
    <xf numFmtId="0" fontId="2" fillId="2" borderId="0" xfId="49" applyFont="1" applyFill="1" applyAlignment="1" applyProtection="1">
      <alignment vertical="center"/>
      <protection locked="0"/>
    </xf>
    <xf numFmtId="0" fontId="1" fillId="2" borderId="0" xfId="49" applyFont="1" applyFill="1">
      <alignment vertical="center"/>
    </xf>
    <xf numFmtId="0" fontId="3" fillId="2" borderId="0" xfId="49" applyFont="1" applyFill="1" applyAlignment="1">
      <alignment horizontal="center" vertical="center" wrapText="1"/>
    </xf>
    <xf numFmtId="0" fontId="1" fillId="2" borderId="0" xfId="49" applyFont="1" applyFill="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righ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wrapText="1"/>
    </xf>
    <xf numFmtId="10" fontId="5" fillId="0" borderId="1" xfId="0" applyNumberFormat="1" applyFont="1" applyBorder="1" applyAlignment="1">
      <alignment horizontal="center" vertical="center" wrapText="1"/>
    </xf>
    <xf numFmtId="0" fontId="0" fillId="0" borderId="1" xfId="0" applyBorder="1">
      <alignment vertical="center"/>
    </xf>
    <xf numFmtId="0" fontId="5" fillId="0" borderId="14" xfId="0" applyFont="1" applyBorder="1" applyAlignment="1">
      <alignment horizontal="center" vertical="center" wrapText="1"/>
    </xf>
    <xf numFmtId="9" fontId="5"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110" zoomScaleNormal="110" workbookViewId="0">
      <selection activeCell="A1" sqref="$A1:$XFD1048576"/>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4</v>
      </c>
      <c r="E5" s="7"/>
      <c r="F5" s="7"/>
      <c r="G5" s="7"/>
      <c r="H5" s="7"/>
      <c r="I5" s="7"/>
      <c r="J5" s="7"/>
      <c r="K5" s="7"/>
    </row>
    <row r="6" ht="15" customHeight="1" spans="1:11">
      <c r="A6" s="7" t="s">
        <v>5</v>
      </c>
      <c r="B6" s="7"/>
      <c r="C6" s="7"/>
      <c r="D6" s="7" t="s">
        <v>6</v>
      </c>
      <c r="E6" s="7"/>
      <c r="F6" s="7" t="s">
        <v>7</v>
      </c>
      <c r="G6" s="7" t="s">
        <v>6</v>
      </c>
      <c r="H6" s="7"/>
      <c r="I6" s="7"/>
      <c r="J6" s="7"/>
      <c r="K6" s="7"/>
    </row>
    <row r="7" ht="15"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f>E9</f>
        <v>350</v>
      </c>
      <c r="F8" s="7">
        <f>F9</f>
        <v>450</v>
      </c>
      <c r="G8" s="14">
        <f>G9</f>
        <v>450</v>
      </c>
      <c r="H8" s="15"/>
      <c r="I8" s="7">
        <v>10</v>
      </c>
      <c r="J8" s="26">
        <v>1</v>
      </c>
      <c r="K8" s="7">
        <v>10</v>
      </c>
    </row>
    <row r="9" ht="15" customHeight="1" spans="1:11">
      <c r="A9" s="11"/>
      <c r="B9" s="12"/>
      <c r="C9" s="13"/>
      <c r="D9" s="7" t="s">
        <v>17</v>
      </c>
      <c r="E9" s="7">
        <f>E11</f>
        <v>350</v>
      </c>
      <c r="F9" s="7">
        <f>F11</f>
        <v>450</v>
      </c>
      <c r="G9" s="14">
        <f>G11</f>
        <v>450</v>
      </c>
      <c r="H9" s="15"/>
      <c r="I9" s="7" t="s">
        <v>18</v>
      </c>
      <c r="J9" s="7" t="s">
        <v>18</v>
      </c>
      <c r="K9" s="7" t="s">
        <v>18</v>
      </c>
    </row>
    <row r="10" ht="15" customHeight="1" spans="1:11">
      <c r="A10" s="11"/>
      <c r="B10" s="12"/>
      <c r="C10" s="13"/>
      <c r="D10" s="16" t="s">
        <v>19</v>
      </c>
      <c r="E10" s="7"/>
      <c r="F10" s="7"/>
      <c r="G10" s="7"/>
      <c r="H10" s="7"/>
      <c r="I10" s="7" t="s">
        <v>18</v>
      </c>
      <c r="J10" s="7" t="s">
        <v>18</v>
      </c>
      <c r="K10" s="7" t="s">
        <v>18</v>
      </c>
    </row>
    <row r="11" ht="15" customHeight="1" spans="1:11">
      <c r="A11" s="11"/>
      <c r="B11" s="12"/>
      <c r="C11" s="13"/>
      <c r="D11" s="16" t="s">
        <v>20</v>
      </c>
      <c r="E11" s="7">
        <v>350</v>
      </c>
      <c r="F11" s="7">
        <v>450</v>
      </c>
      <c r="G11" s="7">
        <v>450</v>
      </c>
      <c r="H11" s="7"/>
      <c r="I11" s="7" t="s">
        <v>18</v>
      </c>
      <c r="J11" s="7" t="s">
        <v>18</v>
      </c>
      <c r="K11" s="7" t="s">
        <v>18</v>
      </c>
    </row>
    <row r="12" ht="15" customHeight="1" spans="1:11">
      <c r="A12" s="17"/>
      <c r="B12" s="18"/>
      <c r="C12" s="19"/>
      <c r="D12" s="7" t="s">
        <v>21</v>
      </c>
      <c r="E12" s="7"/>
      <c r="F12" s="7"/>
      <c r="G12" s="7"/>
      <c r="H12" s="7"/>
      <c r="I12" s="7" t="s">
        <v>18</v>
      </c>
      <c r="J12" s="7" t="s">
        <v>18</v>
      </c>
      <c r="K12" s="7" t="s">
        <v>18</v>
      </c>
    </row>
    <row r="13" ht="15" customHeight="1" spans="1:11">
      <c r="A13" s="7" t="s">
        <v>22</v>
      </c>
      <c r="B13" s="7" t="s">
        <v>23</v>
      </c>
      <c r="C13" s="7"/>
      <c r="D13" s="7"/>
      <c r="E13" s="7"/>
      <c r="F13" s="7" t="s">
        <v>24</v>
      </c>
      <c r="G13" s="7"/>
      <c r="H13" s="7"/>
      <c r="I13" s="7"/>
      <c r="J13" s="7"/>
      <c r="K13" s="7"/>
    </row>
    <row r="14" ht="43" customHeight="1" spans="1:11">
      <c r="A14" s="7"/>
      <c r="B14" s="7" t="s">
        <v>25</v>
      </c>
      <c r="C14" s="7"/>
      <c r="D14" s="7"/>
      <c r="E14" s="7"/>
      <c r="F14" s="7" t="s">
        <v>25</v>
      </c>
      <c r="G14" s="7"/>
      <c r="H14" s="7"/>
      <c r="I14" s="7"/>
      <c r="J14" s="7"/>
      <c r="K14" s="7"/>
    </row>
    <row r="15" ht="15" customHeight="1" spans="1:11">
      <c r="A15" s="20" t="s">
        <v>26</v>
      </c>
      <c r="B15" s="7" t="s">
        <v>27</v>
      </c>
      <c r="C15" s="7" t="s">
        <v>28</v>
      </c>
      <c r="D15" s="7" t="s">
        <v>29</v>
      </c>
      <c r="E15" s="7" t="s">
        <v>30</v>
      </c>
      <c r="F15" s="7" t="s">
        <v>31</v>
      </c>
      <c r="G15" s="7" t="s">
        <v>13</v>
      </c>
      <c r="H15" s="7" t="s">
        <v>15</v>
      </c>
      <c r="I15" s="7" t="s">
        <v>32</v>
      </c>
      <c r="J15" s="7"/>
      <c r="K15" s="7"/>
    </row>
    <row r="16" ht="33" customHeight="1" spans="1:11">
      <c r="A16" s="21"/>
      <c r="B16" s="20" t="s">
        <v>33</v>
      </c>
      <c r="C16" s="7" t="s">
        <v>34</v>
      </c>
      <c r="D16" s="22" t="s">
        <v>35</v>
      </c>
      <c r="E16" s="7">
        <v>3</v>
      </c>
      <c r="F16" s="7">
        <v>3</v>
      </c>
      <c r="G16" s="7">
        <v>15</v>
      </c>
      <c r="H16" s="7">
        <f>G16</f>
        <v>15</v>
      </c>
      <c r="I16" s="7"/>
      <c r="J16" s="7"/>
      <c r="K16" s="7"/>
    </row>
    <row r="17" ht="33" customHeight="1" spans="1:11">
      <c r="A17" s="21"/>
      <c r="B17" s="21"/>
      <c r="C17" s="7" t="s">
        <v>36</v>
      </c>
      <c r="D17" s="22" t="s">
        <v>37</v>
      </c>
      <c r="E17" s="23">
        <v>1</v>
      </c>
      <c r="F17" s="23">
        <v>1</v>
      </c>
      <c r="G17" s="7">
        <v>15</v>
      </c>
      <c r="H17" s="7">
        <f t="shared" ref="H17:H24" si="0">G17</f>
        <v>15</v>
      </c>
      <c r="I17" s="7"/>
      <c r="J17" s="7"/>
      <c r="K17" s="7"/>
    </row>
    <row r="18" ht="33" customHeight="1" spans="1:11">
      <c r="A18" s="21"/>
      <c r="B18" s="21"/>
      <c r="C18" s="7" t="s">
        <v>38</v>
      </c>
      <c r="D18" s="22" t="s">
        <v>39</v>
      </c>
      <c r="E18" s="23">
        <v>1</v>
      </c>
      <c r="F18" s="23">
        <v>1</v>
      </c>
      <c r="G18" s="7">
        <v>10</v>
      </c>
      <c r="H18" s="7">
        <f t="shared" si="0"/>
        <v>10</v>
      </c>
      <c r="I18" s="7"/>
      <c r="J18" s="7"/>
      <c r="K18" s="7"/>
    </row>
    <row r="19" ht="33" customHeight="1" spans="1:11">
      <c r="A19" s="21"/>
      <c r="B19" s="21"/>
      <c r="C19" s="7" t="s">
        <v>40</v>
      </c>
      <c r="D19" s="22" t="s">
        <v>41</v>
      </c>
      <c r="E19" s="7" t="s">
        <v>42</v>
      </c>
      <c r="F19" s="7" t="s">
        <v>42</v>
      </c>
      <c r="G19" s="7">
        <v>10</v>
      </c>
      <c r="H19" s="7">
        <f t="shared" si="0"/>
        <v>10</v>
      </c>
      <c r="I19" s="7"/>
      <c r="J19" s="7"/>
      <c r="K19" s="7"/>
    </row>
    <row r="20" ht="33" customHeight="1" spans="1:11">
      <c r="A20" s="21"/>
      <c r="B20" s="20" t="s">
        <v>43</v>
      </c>
      <c r="C20" s="7" t="s">
        <v>44</v>
      </c>
      <c r="D20" s="22" t="s">
        <v>45</v>
      </c>
      <c r="E20" s="7"/>
      <c r="F20" s="7"/>
      <c r="G20" s="7"/>
      <c r="H20" s="7">
        <f t="shared" si="0"/>
        <v>0</v>
      </c>
      <c r="I20" s="7"/>
      <c r="J20" s="7"/>
      <c r="K20" s="7"/>
    </row>
    <row r="21" ht="33" customHeight="1" spans="1:11">
      <c r="A21" s="21"/>
      <c r="B21" s="21"/>
      <c r="C21" s="7" t="s">
        <v>46</v>
      </c>
      <c r="D21" s="22" t="s">
        <v>47</v>
      </c>
      <c r="E21" s="7" t="s">
        <v>42</v>
      </c>
      <c r="F21" s="7" t="s">
        <v>42</v>
      </c>
      <c r="G21" s="7">
        <v>15</v>
      </c>
      <c r="H21" s="7">
        <f t="shared" si="0"/>
        <v>15</v>
      </c>
      <c r="I21" s="7"/>
      <c r="J21" s="7"/>
      <c r="K21" s="7"/>
    </row>
    <row r="22" ht="33" customHeight="1" spans="1:11">
      <c r="A22" s="21"/>
      <c r="B22" s="21"/>
      <c r="C22" s="7" t="s">
        <v>48</v>
      </c>
      <c r="D22" s="22" t="s">
        <v>49</v>
      </c>
      <c r="E22" s="7" t="s">
        <v>42</v>
      </c>
      <c r="F22" s="7" t="s">
        <v>42</v>
      </c>
      <c r="G22" s="7">
        <v>15</v>
      </c>
      <c r="H22" s="7">
        <f t="shared" si="0"/>
        <v>15</v>
      </c>
      <c r="I22" s="7"/>
      <c r="J22" s="7"/>
      <c r="K22" s="7"/>
    </row>
    <row r="23" ht="33" customHeight="1" spans="1:11">
      <c r="A23" s="21"/>
      <c r="B23" s="21"/>
      <c r="C23" s="7" t="s">
        <v>50</v>
      </c>
      <c r="D23" s="22" t="s">
        <v>51</v>
      </c>
      <c r="E23" s="7"/>
      <c r="F23" s="7"/>
      <c r="G23" s="7"/>
      <c r="H23" s="7">
        <f t="shared" si="0"/>
        <v>0</v>
      </c>
      <c r="I23" s="7"/>
      <c r="J23" s="7"/>
      <c r="K23" s="7"/>
    </row>
    <row r="24" ht="33" customHeight="1" spans="1:11">
      <c r="A24" s="21"/>
      <c r="B24" s="20" t="s">
        <v>52</v>
      </c>
      <c r="C24" s="7" t="s">
        <v>53</v>
      </c>
      <c r="D24" s="22" t="s">
        <v>54</v>
      </c>
      <c r="E24" s="23">
        <v>0.95</v>
      </c>
      <c r="F24" s="23">
        <v>0.95</v>
      </c>
      <c r="G24" s="7">
        <v>10</v>
      </c>
      <c r="H24" s="7">
        <f t="shared" si="0"/>
        <v>10</v>
      </c>
      <c r="I24" s="7"/>
      <c r="J24" s="7"/>
      <c r="K24" s="7"/>
    </row>
    <row r="25" ht="15" customHeight="1" spans="1:11">
      <c r="A25" s="7" t="s">
        <v>55</v>
      </c>
      <c r="B25" s="7"/>
      <c r="C25" s="7"/>
      <c r="D25" s="7"/>
      <c r="E25" s="7"/>
      <c r="F25" s="7"/>
      <c r="G25" s="7">
        <f>SUM(G24:G24)+I8</f>
        <v>20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pageSetup paperSize="9" scale="8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110" zoomScaleNormal="110" topLeftCell="A4" workbookViewId="0">
      <selection activeCell="D21" sqref="D21"/>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57</v>
      </c>
      <c r="E5" s="7"/>
      <c r="F5" s="7"/>
      <c r="G5" s="7"/>
      <c r="H5" s="7"/>
      <c r="I5" s="7"/>
      <c r="J5" s="7"/>
      <c r="K5" s="7"/>
    </row>
    <row r="6" ht="15" customHeight="1" spans="1:11">
      <c r="A6" s="7" t="s">
        <v>5</v>
      </c>
      <c r="B6" s="7"/>
      <c r="C6" s="7"/>
      <c r="D6" s="7" t="s">
        <v>6</v>
      </c>
      <c r="E6" s="7"/>
      <c r="F6" s="7" t="s">
        <v>7</v>
      </c>
      <c r="G6" s="7" t="s">
        <v>6</v>
      </c>
      <c r="H6" s="7"/>
      <c r="I6" s="7"/>
      <c r="J6" s="7"/>
      <c r="K6" s="7"/>
    </row>
    <row r="7" ht="15"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f t="shared" ref="E8:G8" si="0">E9</f>
        <v>228</v>
      </c>
      <c r="F8" s="7">
        <f t="shared" si="0"/>
        <v>228</v>
      </c>
      <c r="G8" s="14">
        <f t="shared" si="0"/>
        <v>228</v>
      </c>
      <c r="H8" s="15"/>
      <c r="I8" s="7">
        <v>10</v>
      </c>
      <c r="J8" s="26">
        <v>1</v>
      </c>
      <c r="K8" s="7">
        <v>10</v>
      </c>
    </row>
    <row r="9" ht="15" customHeight="1" spans="1:11">
      <c r="A9" s="11"/>
      <c r="B9" s="12"/>
      <c r="C9" s="13"/>
      <c r="D9" s="7" t="s">
        <v>17</v>
      </c>
      <c r="E9" s="7">
        <f t="shared" ref="E9:G9" si="1">E11</f>
        <v>228</v>
      </c>
      <c r="F9" s="7">
        <f t="shared" si="1"/>
        <v>228</v>
      </c>
      <c r="G9" s="14">
        <f t="shared" si="1"/>
        <v>228</v>
      </c>
      <c r="H9" s="15"/>
      <c r="I9" s="7" t="s">
        <v>18</v>
      </c>
      <c r="J9" s="7" t="s">
        <v>18</v>
      </c>
      <c r="K9" s="7" t="s">
        <v>18</v>
      </c>
    </row>
    <row r="10" ht="15" customHeight="1" spans="1:11">
      <c r="A10" s="11"/>
      <c r="B10" s="12"/>
      <c r="C10" s="13"/>
      <c r="D10" s="16" t="s">
        <v>19</v>
      </c>
      <c r="E10" s="7"/>
      <c r="F10" s="7"/>
      <c r="G10" s="7"/>
      <c r="H10" s="7"/>
      <c r="I10" s="7" t="s">
        <v>18</v>
      </c>
      <c r="J10" s="7" t="s">
        <v>18</v>
      </c>
      <c r="K10" s="7" t="s">
        <v>18</v>
      </c>
    </row>
    <row r="11" ht="15" customHeight="1" spans="1:11">
      <c r="A11" s="11"/>
      <c r="B11" s="12"/>
      <c r="C11" s="13"/>
      <c r="D11" s="16" t="s">
        <v>20</v>
      </c>
      <c r="E11" s="7">
        <v>228</v>
      </c>
      <c r="F11" s="7">
        <v>228</v>
      </c>
      <c r="G11" s="7">
        <v>228</v>
      </c>
      <c r="H11" s="7"/>
      <c r="I11" s="7" t="s">
        <v>18</v>
      </c>
      <c r="J11" s="7" t="s">
        <v>18</v>
      </c>
      <c r="K11" s="7" t="s">
        <v>18</v>
      </c>
    </row>
    <row r="12" ht="15" customHeight="1" spans="1:11">
      <c r="A12" s="17"/>
      <c r="B12" s="18"/>
      <c r="C12" s="19"/>
      <c r="D12" s="7" t="s">
        <v>21</v>
      </c>
      <c r="E12" s="7"/>
      <c r="F12" s="7"/>
      <c r="G12" s="7"/>
      <c r="H12" s="7"/>
      <c r="I12" s="7" t="s">
        <v>18</v>
      </c>
      <c r="J12" s="7" t="s">
        <v>18</v>
      </c>
      <c r="K12" s="7" t="s">
        <v>18</v>
      </c>
    </row>
    <row r="13" ht="15" customHeight="1" spans="1:11">
      <c r="A13" s="7" t="s">
        <v>22</v>
      </c>
      <c r="B13" s="7" t="s">
        <v>23</v>
      </c>
      <c r="C13" s="7"/>
      <c r="D13" s="7"/>
      <c r="E13" s="7"/>
      <c r="F13" s="7" t="s">
        <v>24</v>
      </c>
      <c r="G13" s="7"/>
      <c r="H13" s="7"/>
      <c r="I13" s="7"/>
      <c r="J13" s="7"/>
      <c r="K13" s="7"/>
    </row>
    <row r="14" ht="43" customHeight="1" spans="1:11">
      <c r="A14" s="7"/>
      <c r="B14" s="7" t="s">
        <v>58</v>
      </c>
      <c r="C14" s="7"/>
      <c r="D14" s="7"/>
      <c r="E14" s="7"/>
      <c r="F14" s="7" t="s">
        <v>58</v>
      </c>
      <c r="G14" s="7"/>
      <c r="H14" s="7"/>
      <c r="I14" s="7"/>
      <c r="J14" s="7"/>
      <c r="K14" s="7"/>
    </row>
    <row r="15" ht="15" customHeight="1" spans="1:11">
      <c r="A15" s="20" t="s">
        <v>26</v>
      </c>
      <c r="B15" s="7" t="s">
        <v>27</v>
      </c>
      <c r="C15" s="7" t="s">
        <v>28</v>
      </c>
      <c r="D15" s="7" t="s">
        <v>29</v>
      </c>
      <c r="E15" s="7" t="s">
        <v>30</v>
      </c>
      <c r="F15" s="7" t="s">
        <v>31</v>
      </c>
      <c r="G15" s="7" t="s">
        <v>13</v>
      </c>
      <c r="H15" s="7" t="s">
        <v>15</v>
      </c>
      <c r="I15" s="7" t="s">
        <v>32</v>
      </c>
      <c r="J15" s="7"/>
      <c r="K15" s="7"/>
    </row>
    <row r="16" ht="33" customHeight="1" spans="1:11">
      <c r="A16" s="21"/>
      <c r="B16" s="20" t="s">
        <v>33</v>
      </c>
      <c r="C16" s="7" t="s">
        <v>34</v>
      </c>
      <c r="D16" s="22" t="s">
        <v>59</v>
      </c>
      <c r="E16" s="7">
        <v>3</v>
      </c>
      <c r="F16" s="7">
        <v>3</v>
      </c>
      <c r="G16" s="7">
        <v>15</v>
      </c>
      <c r="H16" s="7">
        <f t="shared" ref="H16:H24" si="2">G16</f>
        <v>15</v>
      </c>
      <c r="I16" s="7"/>
      <c r="J16" s="7"/>
      <c r="K16" s="7"/>
    </row>
    <row r="17" ht="33" customHeight="1" spans="1:11">
      <c r="A17" s="21"/>
      <c r="B17" s="21"/>
      <c r="C17" s="7" t="s">
        <v>36</v>
      </c>
      <c r="D17" s="22" t="s">
        <v>37</v>
      </c>
      <c r="E17" s="23">
        <v>1</v>
      </c>
      <c r="F17" s="23">
        <v>1</v>
      </c>
      <c r="G17" s="7">
        <v>15</v>
      </c>
      <c r="H17" s="7">
        <f t="shared" si="2"/>
        <v>15</v>
      </c>
      <c r="I17" s="7"/>
      <c r="J17" s="7"/>
      <c r="K17" s="7"/>
    </row>
    <row r="18" ht="33" customHeight="1" spans="1:11">
      <c r="A18" s="21"/>
      <c r="B18" s="21"/>
      <c r="C18" s="7" t="s">
        <v>38</v>
      </c>
      <c r="D18" s="22" t="s">
        <v>39</v>
      </c>
      <c r="E18" s="23">
        <v>1</v>
      </c>
      <c r="F18" s="23">
        <v>1</v>
      </c>
      <c r="G18" s="7">
        <v>10</v>
      </c>
      <c r="H18" s="7">
        <f t="shared" si="2"/>
        <v>10</v>
      </c>
      <c r="I18" s="7"/>
      <c r="J18" s="7"/>
      <c r="K18" s="7"/>
    </row>
    <row r="19" ht="33" customHeight="1" spans="1:11">
      <c r="A19" s="21"/>
      <c r="B19" s="21"/>
      <c r="C19" s="7" t="s">
        <v>40</v>
      </c>
      <c r="D19" s="22" t="s">
        <v>41</v>
      </c>
      <c r="E19" s="7" t="s">
        <v>42</v>
      </c>
      <c r="F19" s="7" t="s">
        <v>42</v>
      </c>
      <c r="G19" s="7">
        <v>10</v>
      </c>
      <c r="H19" s="7">
        <f t="shared" si="2"/>
        <v>10</v>
      </c>
      <c r="I19" s="7"/>
      <c r="J19" s="7"/>
      <c r="K19" s="7"/>
    </row>
    <row r="20" ht="33" customHeight="1" spans="1:11">
      <c r="A20" s="21"/>
      <c r="B20" s="20" t="s">
        <v>43</v>
      </c>
      <c r="C20" s="7" t="s">
        <v>44</v>
      </c>
      <c r="D20" s="22" t="s">
        <v>45</v>
      </c>
      <c r="E20" s="7"/>
      <c r="F20" s="7"/>
      <c r="G20" s="7"/>
      <c r="H20" s="7">
        <f t="shared" si="2"/>
        <v>0</v>
      </c>
      <c r="I20" s="7"/>
      <c r="J20" s="7"/>
      <c r="K20" s="7"/>
    </row>
    <row r="21" ht="33" customHeight="1" spans="1:11">
      <c r="A21" s="21"/>
      <c r="B21" s="21"/>
      <c r="C21" s="7" t="s">
        <v>46</v>
      </c>
      <c r="D21" s="22" t="s">
        <v>60</v>
      </c>
      <c r="E21" s="7">
        <v>2.28</v>
      </c>
      <c r="F21" s="7">
        <v>2.28</v>
      </c>
      <c r="G21" s="7">
        <v>15</v>
      </c>
      <c r="H21" s="7">
        <f t="shared" si="2"/>
        <v>15</v>
      </c>
      <c r="I21" s="7"/>
      <c r="J21" s="7"/>
      <c r="K21" s="7"/>
    </row>
    <row r="22" ht="33" customHeight="1" spans="1:11">
      <c r="A22" s="21"/>
      <c r="B22" s="21"/>
      <c r="C22" s="7" t="s">
        <v>48</v>
      </c>
      <c r="D22" s="22"/>
      <c r="E22" s="7"/>
      <c r="F22" s="7"/>
      <c r="G22" s="7"/>
      <c r="H22" s="7">
        <f t="shared" si="2"/>
        <v>0</v>
      </c>
      <c r="I22" s="7"/>
      <c r="J22" s="7"/>
      <c r="K22" s="7"/>
    </row>
    <row r="23" ht="33" customHeight="1" spans="1:11">
      <c r="A23" s="21"/>
      <c r="B23" s="21"/>
      <c r="C23" s="7" t="s">
        <v>50</v>
      </c>
      <c r="D23" s="22" t="s">
        <v>61</v>
      </c>
      <c r="E23" s="7" t="s">
        <v>42</v>
      </c>
      <c r="F23" s="7" t="s">
        <v>42</v>
      </c>
      <c r="G23" s="7">
        <v>15</v>
      </c>
      <c r="H23" s="7">
        <f t="shared" si="2"/>
        <v>15</v>
      </c>
      <c r="I23" s="7"/>
      <c r="J23" s="7"/>
      <c r="K23" s="7"/>
    </row>
    <row r="24" ht="33" customHeight="1" spans="1:11">
      <c r="A24" s="21"/>
      <c r="B24" s="20" t="s">
        <v>52</v>
      </c>
      <c r="C24" s="7" t="s">
        <v>53</v>
      </c>
      <c r="D24" s="22" t="s">
        <v>54</v>
      </c>
      <c r="E24" s="23">
        <v>0.95</v>
      </c>
      <c r="F24" s="23">
        <v>0.95</v>
      </c>
      <c r="G24" s="7">
        <v>10</v>
      </c>
      <c r="H24" s="7">
        <f t="shared" si="2"/>
        <v>10</v>
      </c>
      <c r="I24" s="7"/>
      <c r="J24" s="7"/>
      <c r="K24" s="7"/>
    </row>
    <row r="25" ht="15" customHeight="1" spans="1:11">
      <c r="A25" s="7" t="s">
        <v>55</v>
      </c>
      <c r="B25" s="7"/>
      <c r="C25" s="7"/>
      <c r="D25" s="7"/>
      <c r="E25" s="7"/>
      <c r="F25" s="7"/>
      <c r="G25" s="7">
        <f>SUM(G16:G24)+I8</f>
        <v>100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62</v>
      </c>
      <c r="E5" s="7"/>
      <c r="F5" s="7"/>
      <c r="G5" s="7"/>
      <c r="H5" s="7"/>
      <c r="I5" s="7"/>
      <c r="J5" s="7"/>
      <c r="K5" s="7"/>
    </row>
    <row r="6" ht="15" customHeight="1" spans="1:11">
      <c r="A6" s="7" t="s">
        <v>5</v>
      </c>
      <c r="B6" s="7"/>
      <c r="C6" s="7"/>
      <c r="D6" s="7" t="s">
        <v>6</v>
      </c>
      <c r="E6" s="7"/>
      <c r="F6" s="7" t="s">
        <v>7</v>
      </c>
      <c r="G6" s="7" t="s">
        <v>63</v>
      </c>
      <c r="H6" s="7"/>
      <c r="I6" s="7"/>
      <c r="J6" s="7"/>
      <c r="K6" s="7"/>
    </row>
    <row r="7" ht="15"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f t="shared" ref="E8:G8" si="0">E9</f>
        <v>85</v>
      </c>
      <c r="F8" s="7">
        <f t="shared" si="0"/>
        <v>99</v>
      </c>
      <c r="G8" s="14">
        <f t="shared" si="0"/>
        <v>99</v>
      </c>
      <c r="H8" s="15"/>
      <c r="I8" s="7">
        <v>10</v>
      </c>
      <c r="J8" s="26">
        <v>1</v>
      </c>
      <c r="K8" s="7">
        <v>10</v>
      </c>
    </row>
    <row r="9" ht="15" customHeight="1" spans="1:11">
      <c r="A9" s="11"/>
      <c r="B9" s="12"/>
      <c r="C9" s="13"/>
      <c r="D9" s="7" t="s">
        <v>17</v>
      </c>
      <c r="E9" s="7">
        <f t="shared" ref="E9:G9" si="1">E11</f>
        <v>85</v>
      </c>
      <c r="F9" s="7">
        <f t="shared" si="1"/>
        <v>99</v>
      </c>
      <c r="G9" s="14">
        <f t="shared" si="1"/>
        <v>99</v>
      </c>
      <c r="H9" s="15"/>
      <c r="I9" s="7" t="s">
        <v>18</v>
      </c>
      <c r="J9" s="7" t="s">
        <v>18</v>
      </c>
      <c r="K9" s="7" t="s">
        <v>18</v>
      </c>
    </row>
    <row r="10" ht="15" customHeight="1" spans="1:11">
      <c r="A10" s="11"/>
      <c r="B10" s="12"/>
      <c r="C10" s="13"/>
      <c r="D10" s="16" t="s">
        <v>19</v>
      </c>
      <c r="E10" s="7"/>
      <c r="F10" s="7"/>
      <c r="G10" s="7"/>
      <c r="H10" s="7"/>
      <c r="I10" s="7" t="s">
        <v>18</v>
      </c>
      <c r="J10" s="7" t="s">
        <v>18</v>
      </c>
      <c r="K10" s="7" t="s">
        <v>18</v>
      </c>
    </row>
    <row r="11" ht="15" customHeight="1" spans="1:11">
      <c r="A11" s="11"/>
      <c r="B11" s="12"/>
      <c r="C11" s="13"/>
      <c r="D11" s="16" t="s">
        <v>20</v>
      </c>
      <c r="E11" s="7">
        <v>85</v>
      </c>
      <c r="F11" s="7">
        <v>99</v>
      </c>
      <c r="G11" s="7">
        <v>99</v>
      </c>
      <c r="H11" s="7"/>
      <c r="I11" s="7" t="s">
        <v>18</v>
      </c>
      <c r="J11" s="7" t="s">
        <v>18</v>
      </c>
      <c r="K11" s="7" t="s">
        <v>18</v>
      </c>
    </row>
    <row r="12" ht="15" customHeight="1" spans="1:11">
      <c r="A12" s="17"/>
      <c r="B12" s="18"/>
      <c r="C12" s="19"/>
      <c r="D12" s="7" t="s">
        <v>21</v>
      </c>
      <c r="E12" s="7"/>
      <c r="F12" s="7"/>
      <c r="G12" s="7"/>
      <c r="H12" s="7"/>
      <c r="I12" s="7" t="s">
        <v>18</v>
      </c>
      <c r="J12" s="7" t="s">
        <v>18</v>
      </c>
      <c r="K12" s="7" t="s">
        <v>18</v>
      </c>
    </row>
    <row r="13" ht="15" customHeight="1" spans="1:11">
      <c r="A13" s="7" t="s">
        <v>22</v>
      </c>
      <c r="B13" s="7" t="s">
        <v>23</v>
      </c>
      <c r="C13" s="7"/>
      <c r="D13" s="7"/>
      <c r="E13" s="7"/>
      <c r="F13" s="7" t="s">
        <v>24</v>
      </c>
      <c r="G13" s="7"/>
      <c r="H13" s="7"/>
      <c r="I13" s="7"/>
      <c r="J13" s="7"/>
      <c r="K13" s="7"/>
    </row>
    <row r="14" ht="43" customHeight="1" spans="1:11">
      <c r="A14" s="7"/>
      <c r="B14" s="7" t="s">
        <v>64</v>
      </c>
      <c r="C14" s="7"/>
      <c r="D14" s="7"/>
      <c r="E14" s="7"/>
      <c r="F14" s="7" t="s">
        <v>64</v>
      </c>
      <c r="G14" s="7"/>
      <c r="H14" s="7"/>
      <c r="I14" s="7"/>
      <c r="J14" s="7"/>
      <c r="K14" s="7"/>
    </row>
    <row r="15" ht="15" customHeight="1" spans="1:11">
      <c r="A15" s="20" t="s">
        <v>26</v>
      </c>
      <c r="B15" s="7" t="s">
        <v>27</v>
      </c>
      <c r="C15" s="7" t="s">
        <v>28</v>
      </c>
      <c r="D15" s="7" t="s">
        <v>29</v>
      </c>
      <c r="E15" s="7" t="s">
        <v>30</v>
      </c>
      <c r="F15" s="7" t="s">
        <v>31</v>
      </c>
      <c r="G15" s="7" t="s">
        <v>13</v>
      </c>
      <c r="H15" s="7" t="s">
        <v>15</v>
      </c>
      <c r="I15" s="7" t="s">
        <v>32</v>
      </c>
      <c r="J15" s="7"/>
      <c r="K15" s="7"/>
    </row>
    <row r="16" ht="33" customHeight="1" spans="1:11">
      <c r="A16" s="21"/>
      <c r="B16" s="20" t="s">
        <v>33</v>
      </c>
      <c r="C16" s="7" t="s">
        <v>34</v>
      </c>
      <c r="D16" s="22" t="s">
        <v>65</v>
      </c>
      <c r="E16" s="7">
        <v>5</v>
      </c>
      <c r="F16" s="7">
        <v>5</v>
      </c>
      <c r="G16" s="7">
        <v>15</v>
      </c>
      <c r="H16" s="7">
        <f t="shared" ref="H16:H24" si="2">G16</f>
        <v>15</v>
      </c>
      <c r="I16" s="7"/>
      <c r="J16" s="7"/>
      <c r="K16" s="7"/>
    </row>
    <row r="17" ht="33" customHeight="1" spans="1:11">
      <c r="A17" s="21"/>
      <c r="B17" s="21"/>
      <c r="C17" s="7" t="s">
        <v>36</v>
      </c>
      <c r="D17" s="22" t="s">
        <v>37</v>
      </c>
      <c r="E17" s="23">
        <v>1</v>
      </c>
      <c r="F17" s="23">
        <v>1</v>
      </c>
      <c r="G17" s="7">
        <v>15</v>
      </c>
      <c r="H17" s="7">
        <f t="shared" si="2"/>
        <v>15</v>
      </c>
      <c r="I17" s="7"/>
      <c r="J17" s="7"/>
      <c r="K17" s="7"/>
    </row>
    <row r="18" ht="33" customHeight="1" spans="1:11">
      <c r="A18" s="21"/>
      <c r="B18" s="21"/>
      <c r="C18" s="7" t="s">
        <v>38</v>
      </c>
      <c r="D18" s="22" t="s">
        <v>39</v>
      </c>
      <c r="E18" s="23">
        <v>1</v>
      </c>
      <c r="F18" s="23">
        <v>1</v>
      </c>
      <c r="G18" s="7">
        <v>10</v>
      </c>
      <c r="H18" s="7">
        <f t="shared" si="2"/>
        <v>10</v>
      </c>
      <c r="I18" s="7"/>
      <c r="J18" s="7"/>
      <c r="K18" s="7"/>
    </row>
    <row r="19" ht="33" customHeight="1" spans="1:11">
      <c r="A19" s="21"/>
      <c r="B19" s="21"/>
      <c r="C19" s="7" t="s">
        <v>40</v>
      </c>
      <c r="D19" s="22" t="s">
        <v>41</v>
      </c>
      <c r="E19" s="7" t="s">
        <v>42</v>
      </c>
      <c r="F19" s="7" t="s">
        <v>42</v>
      </c>
      <c r="G19" s="7">
        <v>10</v>
      </c>
      <c r="H19" s="7">
        <f t="shared" si="2"/>
        <v>10</v>
      </c>
      <c r="I19" s="7"/>
      <c r="J19" s="7"/>
      <c r="K19" s="7"/>
    </row>
    <row r="20" ht="33" customHeight="1" spans="1:11">
      <c r="A20" s="21"/>
      <c r="B20" s="20" t="s">
        <v>43</v>
      </c>
      <c r="C20" s="7" t="s">
        <v>44</v>
      </c>
      <c r="D20" s="22" t="s">
        <v>45</v>
      </c>
      <c r="E20" s="7"/>
      <c r="F20" s="7"/>
      <c r="G20" s="7"/>
      <c r="H20" s="7">
        <f t="shared" si="2"/>
        <v>0</v>
      </c>
      <c r="I20" s="7"/>
      <c r="J20" s="7"/>
      <c r="K20" s="7"/>
    </row>
    <row r="21" ht="33" customHeight="1" spans="1:11">
      <c r="A21" s="21"/>
      <c r="B21" s="21"/>
      <c r="C21" s="7" t="s">
        <v>46</v>
      </c>
      <c r="D21" s="22" t="s">
        <v>66</v>
      </c>
      <c r="E21" s="7" t="s">
        <v>42</v>
      </c>
      <c r="F21" s="7" t="s">
        <v>42</v>
      </c>
      <c r="G21" s="7">
        <v>15</v>
      </c>
      <c r="H21" s="7">
        <f t="shared" si="2"/>
        <v>15</v>
      </c>
      <c r="I21" s="7"/>
      <c r="J21" s="7"/>
      <c r="K21" s="7"/>
    </row>
    <row r="22" ht="33" customHeight="1" spans="1:11">
      <c r="A22" s="21"/>
      <c r="B22" s="21"/>
      <c r="C22" s="7" t="s">
        <v>48</v>
      </c>
      <c r="D22" s="22"/>
      <c r="E22" s="7"/>
      <c r="F22" s="7"/>
      <c r="G22" s="7"/>
      <c r="H22" s="7">
        <f t="shared" si="2"/>
        <v>0</v>
      </c>
      <c r="I22" s="7"/>
      <c r="J22" s="7"/>
      <c r="K22" s="7"/>
    </row>
    <row r="23" ht="33" customHeight="1" spans="1:11">
      <c r="A23" s="21"/>
      <c r="B23" s="21"/>
      <c r="C23" s="7" t="s">
        <v>50</v>
      </c>
      <c r="D23" s="22" t="s">
        <v>67</v>
      </c>
      <c r="E23" s="7" t="s">
        <v>42</v>
      </c>
      <c r="F23" s="7" t="s">
        <v>42</v>
      </c>
      <c r="G23" s="7">
        <v>15</v>
      </c>
      <c r="H23" s="7">
        <f t="shared" si="2"/>
        <v>15</v>
      </c>
      <c r="I23" s="7"/>
      <c r="J23" s="7"/>
      <c r="K23" s="7"/>
    </row>
    <row r="24" ht="33" customHeight="1" spans="1:11">
      <c r="A24" s="21"/>
      <c r="B24" s="20" t="s">
        <v>52</v>
      </c>
      <c r="C24" s="7" t="s">
        <v>53</v>
      </c>
      <c r="D24" s="22" t="s">
        <v>54</v>
      </c>
      <c r="E24" s="23">
        <v>0.95</v>
      </c>
      <c r="F24" s="23">
        <v>0.95</v>
      </c>
      <c r="G24" s="7">
        <v>10</v>
      </c>
      <c r="H24" s="7">
        <f t="shared" si="2"/>
        <v>10</v>
      </c>
      <c r="I24" s="7"/>
      <c r="J24" s="7"/>
      <c r="K24" s="7"/>
    </row>
    <row r="25" ht="15" customHeight="1" spans="1:11">
      <c r="A25" s="7" t="s">
        <v>55</v>
      </c>
      <c r="B25" s="7"/>
      <c r="C25" s="7"/>
      <c r="D25" s="7"/>
      <c r="E25" s="7"/>
      <c r="F25" s="7"/>
      <c r="G25" s="7">
        <f>SUM(G16:G24)+I8</f>
        <v>100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B14" sqref="B14:E14"/>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68</v>
      </c>
      <c r="E5" s="7"/>
      <c r="F5" s="7"/>
      <c r="G5" s="7"/>
      <c r="H5" s="7"/>
      <c r="I5" s="7"/>
      <c r="J5" s="7"/>
      <c r="K5" s="7"/>
    </row>
    <row r="6" ht="15" customHeight="1" spans="1:11">
      <c r="A6" s="7" t="s">
        <v>5</v>
      </c>
      <c r="B6" s="7"/>
      <c r="C6" s="7"/>
      <c r="D6" s="7" t="s">
        <v>6</v>
      </c>
      <c r="E6" s="7"/>
      <c r="F6" s="7" t="s">
        <v>7</v>
      </c>
      <c r="G6" s="7" t="s">
        <v>69</v>
      </c>
      <c r="H6" s="7"/>
      <c r="I6" s="7"/>
      <c r="J6" s="7"/>
      <c r="K6" s="7"/>
    </row>
    <row r="7" ht="15"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f t="shared" ref="E8:G8" si="0">E9</f>
        <v>170</v>
      </c>
      <c r="F8" s="7">
        <f t="shared" si="0"/>
        <v>170</v>
      </c>
      <c r="G8" s="14">
        <f t="shared" si="0"/>
        <v>170</v>
      </c>
      <c r="H8" s="15"/>
      <c r="I8" s="7">
        <v>10</v>
      </c>
      <c r="J8" s="26">
        <v>1</v>
      </c>
      <c r="K8" s="7">
        <v>10</v>
      </c>
    </row>
    <row r="9" ht="15" customHeight="1" spans="1:11">
      <c r="A9" s="11"/>
      <c r="B9" s="12"/>
      <c r="C9" s="13"/>
      <c r="D9" s="7" t="s">
        <v>17</v>
      </c>
      <c r="E9" s="7">
        <f t="shared" ref="E9:G9" si="1">E11</f>
        <v>170</v>
      </c>
      <c r="F9" s="7">
        <f t="shared" si="1"/>
        <v>170</v>
      </c>
      <c r="G9" s="14">
        <f t="shared" si="1"/>
        <v>170</v>
      </c>
      <c r="H9" s="15"/>
      <c r="I9" s="7" t="s">
        <v>18</v>
      </c>
      <c r="J9" s="7" t="s">
        <v>18</v>
      </c>
      <c r="K9" s="7" t="s">
        <v>18</v>
      </c>
    </row>
    <row r="10" ht="15" customHeight="1" spans="1:11">
      <c r="A10" s="11"/>
      <c r="B10" s="12"/>
      <c r="C10" s="13"/>
      <c r="D10" s="16" t="s">
        <v>19</v>
      </c>
      <c r="E10" s="7"/>
      <c r="F10" s="7"/>
      <c r="G10" s="7"/>
      <c r="H10" s="7"/>
      <c r="I10" s="7" t="s">
        <v>18</v>
      </c>
      <c r="J10" s="7" t="s">
        <v>18</v>
      </c>
      <c r="K10" s="7" t="s">
        <v>18</v>
      </c>
    </row>
    <row r="11" ht="15" customHeight="1" spans="1:11">
      <c r="A11" s="11"/>
      <c r="B11" s="12"/>
      <c r="C11" s="13"/>
      <c r="D11" s="16" t="s">
        <v>20</v>
      </c>
      <c r="E11" s="7">
        <v>170</v>
      </c>
      <c r="F11" s="7">
        <v>170</v>
      </c>
      <c r="G11" s="7">
        <v>170</v>
      </c>
      <c r="H11" s="7"/>
      <c r="I11" s="7" t="s">
        <v>18</v>
      </c>
      <c r="J11" s="7" t="s">
        <v>18</v>
      </c>
      <c r="K11" s="7" t="s">
        <v>18</v>
      </c>
    </row>
    <row r="12" ht="15" customHeight="1" spans="1:11">
      <c r="A12" s="17"/>
      <c r="B12" s="18"/>
      <c r="C12" s="19"/>
      <c r="D12" s="7" t="s">
        <v>21</v>
      </c>
      <c r="E12" s="7"/>
      <c r="F12" s="7"/>
      <c r="G12" s="7"/>
      <c r="H12" s="7"/>
      <c r="I12" s="7" t="s">
        <v>18</v>
      </c>
      <c r="J12" s="7" t="s">
        <v>18</v>
      </c>
      <c r="K12" s="7" t="s">
        <v>18</v>
      </c>
    </row>
    <row r="13" ht="15" customHeight="1" spans="1:11">
      <c r="A13" s="7" t="s">
        <v>22</v>
      </c>
      <c r="B13" s="7" t="s">
        <v>23</v>
      </c>
      <c r="C13" s="7"/>
      <c r="D13" s="7"/>
      <c r="E13" s="7"/>
      <c r="F13" s="7" t="s">
        <v>24</v>
      </c>
      <c r="G13" s="7"/>
      <c r="H13" s="7"/>
      <c r="I13" s="7"/>
      <c r="J13" s="7"/>
      <c r="K13" s="7"/>
    </row>
    <row r="14" ht="43" customHeight="1" spans="1:11">
      <c r="A14" s="7"/>
      <c r="B14" s="7" t="s">
        <v>70</v>
      </c>
      <c r="C14" s="7"/>
      <c r="D14" s="7"/>
      <c r="E14" s="7"/>
      <c r="F14" s="7" t="s">
        <v>70</v>
      </c>
      <c r="G14" s="7"/>
      <c r="H14" s="7"/>
      <c r="I14" s="7"/>
      <c r="J14" s="7"/>
      <c r="K14" s="7"/>
    </row>
    <row r="15" ht="15" customHeight="1" spans="1:11">
      <c r="A15" s="20" t="s">
        <v>26</v>
      </c>
      <c r="B15" s="7" t="s">
        <v>27</v>
      </c>
      <c r="C15" s="7" t="s">
        <v>28</v>
      </c>
      <c r="D15" s="7" t="s">
        <v>29</v>
      </c>
      <c r="E15" s="7" t="s">
        <v>30</v>
      </c>
      <c r="F15" s="7" t="s">
        <v>31</v>
      </c>
      <c r="G15" s="7" t="s">
        <v>13</v>
      </c>
      <c r="H15" s="7" t="s">
        <v>15</v>
      </c>
      <c r="I15" s="7" t="s">
        <v>32</v>
      </c>
      <c r="J15" s="7"/>
      <c r="K15" s="7"/>
    </row>
    <row r="16" ht="33" customHeight="1" spans="1:11">
      <c r="A16" s="21"/>
      <c r="B16" s="20" t="s">
        <v>33</v>
      </c>
      <c r="C16" s="7" t="s">
        <v>34</v>
      </c>
      <c r="D16" s="22" t="s">
        <v>71</v>
      </c>
      <c r="E16" s="7">
        <v>860</v>
      </c>
      <c r="F16" s="7">
        <v>860</v>
      </c>
      <c r="G16" s="7">
        <v>15</v>
      </c>
      <c r="H16" s="7">
        <f t="shared" ref="H16:H24" si="2">G16</f>
        <v>15</v>
      </c>
      <c r="I16" s="7"/>
      <c r="J16" s="7"/>
      <c r="K16" s="7"/>
    </row>
    <row r="17" ht="33" customHeight="1" spans="1:11">
      <c r="A17" s="21"/>
      <c r="B17" s="21"/>
      <c r="C17" s="7" t="s">
        <v>36</v>
      </c>
      <c r="D17" s="22" t="s">
        <v>37</v>
      </c>
      <c r="E17" s="23">
        <v>1</v>
      </c>
      <c r="F17" s="23">
        <v>1</v>
      </c>
      <c r="G17" s="7">
        <v>15</v>
      </c>
      <c r="H17" s="7">
        <f t="shared" si="2"/>
        <v>15</v>
      </c>
      <c r="I17" s="7"/>
      <c r="J17" s="7"/>
      <c r="K17" s="7"/>
    </row>
    <row r="18" ht="33" customHeight="1" spans="1:11">
      <c r="A18" s="21"/>
      <c r="B18" s="21"/>
      <c r="C18" s="7" t="s">
        <v>38</v>
      </c>
      <c r="D18" s="22" t="s">
        <v>39</v>
      </c>
      <c r="E18" s="23">
        <v>1</v>
      </c>
      <c r="F18" s="23">
        <v>1</v>
      </c>
      <c r="G18" s="7">
        <v>10</v>
      </c>
      <c r="H18" s="7">
        <f t="shared" si="2"/>
        <v>10</v>
      </c>
      <c r="I18" s="7"/>
      <c r="J18" s="7"/>
      <c r="K18" s="7"/>
    </row>
    <row r="19" ht="33" customHeight="1" spans="1:11">
      <c r="A19" s="21"/>
      <c r="B19" s="21"/>
      <c r="C19" s="7" t="s">
        <v>40</v>
      </c>
      <c r="D19" s="22" t="s">
        <v>41</v>
      </c>
      <c r="E19" s="7" t="s">
        <v>42</v>
      </c>
      <c r="F19" s="7" t="s">
        <v>42</v>
      </c>
      <c r="G19" s="7">
        <v>10</v>
      </c>
      <c r="H19" s="7">
        <f t="shared" si="2"/>
        <v>10</v>
      </c>
      <c r="I19" s="7"/>
      <c r="J19" s="7"/>
      <c r="K19" s="7"/>
    </row>
    <row r="20" ht="33" customHeight="1" spans="1:11">
      <c r="A20" s="21"/>
      <c r="B20" s="20" t="s">
        <v>43</v>
      </c>
      <c r="C20" s="7" t="s">
        <v>44</v>
      </c>
      <c r="D20" s="22" t="s">
        <v>45</v>
      </c>
      <c r="E20" s="7"/>
      <c r="F20" s="7"/>
      <c r="G20" s="7"/>
      <c r="H20" s="7">
        <f t="shared" si="2"/>
        <v>0</v>
      </c>
      <c r="I20" s="7"/>
      <c r="J20" s="7"/>
      <c r="K20" s="7"/>
    </row>
    <row r="21" ht="33" customHeight="1" spans="1:11">
      <c r="A21" s="21"/>
      <c r="B21" s="21"/>
      <c r="C21" s="7" t="s">
        <v>46</v>
      </c>
      <c r="D21" s="22" t="s">
        <v>72</v>
      </c>
      <c r="E21" s="7" t="s">
        <v>42</v>
      </c>
      <c r="F21" s="7" t="s">
        <v>42</v>
      </c>
      <c r="G21" s="7">
        <v>15</v>
      </c>
      <c r="H21" s="7">
        <f t="shared" si="2"/>
        <v>15</v>
      </c>
      <c r="I21" s="7"/>
      <c r="J21" s="7"/>
      <c r="K21" s="7"/>
    </row>
    <row r="22" ht="33" customHeight="1" spans="1:11">
      <c r="A22" s="21"/>
      <c r="B22" s="21"/>
      <c r="C22" s="7" t="s">
        <v>48</v>
      </c>
      <c r="D22" s="22"/>
      <c r="E22" s="7"/>
      <c r="F22" s="7"/>
      <c r="G22" s="7"/>
      <c r="H22" s="7">
        <f t="shared" si="2"/>
        <v>0</v>
      </c>
      <c r="I22" s="7"/>
      <c r="J22" s="7"/>
      <c r="K22" s="7"/>
    </row>
    <row r="23" ht="33" customHeight="1" spans="1:11">
      <c r="A23" s="21"/>
      <c r="B23" s="21"/>
      <c r="C23" s="7" t="s">
        <v>50</v>
      </c>
      <c r="D23" s="22" t="s">
        <v>73</v>
      </c>
      <c r="E23" s="7" t="s">
        <v>42</v>
      </c>
      <c r="F23" s="7" t="s">
        <v>42</v>
      </c>
      <c r="G23" s="7">
        <v>15</v>
      </c>
      <c r="H23" s="7">
        <f t="shared" si="2"/>
        <v>15</v>
      </c>
      <c r="I23" s="7"/>
      <c r="J23" s="7"/>
      <c r="K23" s="7"/>
    </row>
    <row r="24" ht="33" customHeight="1" spans="1:11">
      <c r="A24" s="21"/>
      <c r="B24" s="20" t="s">
        <v>52</v>
      </c>
      <c r="C24" s="7" t="s">
        <v>53</v>
      </c>
      <c r="D24" s="22" t="s">
        <v>54</v>
      </c>
      <c r="E24" s="23">
        <v>0.95</v>
      </c>
      <c r="F24" s="23">
        <v>0.95</v>
      </c>
      <c r="G24" s="7">
        <v>10</v>
      </c>
      <c r="H24" s="7">
        <f t="shared" si="2"/>
        <v>10</v>
      </c>
      <c r="I24" s="7"/>
      <c r="J24" s="7"/>
      <c r="K24" s="7"/>
    </row>
    <row r="25" ht="15" customHeight="1" spans="1:11">
      <c r="A25" s="7" t="s">
        <v>55</v>
      </c>
      <c r="B25" s="7"/>
      <c r="C25" s="7"/>
      <c r="D25" s="7"/>
      <c r="E25" s="7"/>
      <c r="F25" s="7"/>
      <c r="G25" s="7">
        <f>SUM(G16:G24)+I8</f>
        <v>100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Q11" sqref="Q11"/>
    </sheetView>
  </sheetViews>
  <sheetFormatPr defaultColWidth="9" defaultRowHeight="13.5"/>
  <cols>
    <col min="4" max="4" width="14.2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74</v>
      </c>
      <c r="E5" s="7"/>
      <c r="F5" s="7"/>
      <c r="G5" s="7"/>
      <c r="H5" s="7"/>
      <c r="I5" s="7"/>
      <c r="J5" s="7"/>
      <c r="K5" s="7"/>
    </row>
    <row r="6" ht="15" customHeight="1" spans="1:11">
      <c r="A6" s="7" t="s">
        <v>5</v>
      </c>
      <c r="B6" s="7"/>
      <c r="C6" s="7"/>
      <c r="D6" s="7" t="s">
        <v>6</v>
      </c>
      <c r="E6" s="7"/>
      <c r="F6" s="7" t="s">
        <v>7</v>
      </c>
      <c r="G6" s="7" t="s">
        <v>75</v>
      </c>
      <c r="H6" s="7"/>
      <c r="I6" s="7"/>
      <c r="J6" s="7"/>
      <c r="K6" s="7"/>
    </row>
    <row r="7" ht="15"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f t="shared" ref="E8:G8" si="0">E9</f>
        <v>170</v>
      </c>
      <c r="F8" s="7">
        <f t="shared" si="0"/>
        <v>170</v>
      </c>
      <c r="G8" s="14">
        <f t="shared" si="0"/>
        <v>170</v>
      </c>
      <c r="H8" s="15"/>
      <c r="I8" s="7">
        <v>10</v>
      </c>
      <c r="J8" s="26">
        <v>1</v>
      </c>
      <c r="K8" s="7">
        <v>10</v>
      </c>
    </row>
    <row r="9" ht="15" customHeight="1" spans="1:11">
      <c r="A9" s="11"/>
      <c r="B9" s="12"/>
      <c r="C9" s="13"/>
      <c r="D9" s="7" t="s">
        <v>17</v>
      </c>
      <c r="E9" s="7">
        <f t="shared" ref="E9:G9" si="1">E11</f>
        <v>170</v>
      </c>
      <c r="F9" s="7">
        <f t="shared" si="1"/>
        <v>170</v>
      </c>
      <c r="G9" s="14">
        <f t="shared" si="1"/>
        <v>170</v>
      </c>
      <c r="H9" s="15"/>
      <c r="I9" s="7" t="s">
        <v>18</v>
      </c>
      <c r="J9" s="7" t="s">
        <v>18</v>
      </c>
      <c r="K9" s="7" t="s">
        <v>18</v>
      </c>
    </row>
    <row r="10" ht="15" customHeight="1" spans="1:11">
      <c r="A10" s="11"/>
      <c r="B10" s="12"/>
      <c r="C10" s="13"/>
      <c r="D10" s="16" t="s">
        <v>19</v>
      </c>
      <c r="E10" s="7"/>
      <c r="F10" s="7"/>
      <c r="G10" s="7"/>
      <c r="H10" s="7"/>
      <c r="I10" s="7" t="s">
        <v>18</v>
      </c>
      <c r="J10" s="7" t="s">
        <v>18</v>
      </c>
      <c r="K10" s="7" t="s">
        <v>18</v>
      </c>
    </row>
    <row r="11" ht="15" customHeight="1" spans="1:11">
      <c r="A11" s="11"/>
      <c r="B11" s="12"/>
      <c r="C11" s="13"/>
      <c r="D11" s="16" t="s">
        <v>20</v>
      </c>
      <c r="E11" s="7">
        <v>170</v>
      </c>
      <c r="F11" s="7">
        <v>170</v>
      </c>
      <c r="G11" s="7">
        <v>170</v>
      </c>
      <c r="H11" s="7"/>
      <c r="I11" s="7" t="s">
        <v>18</v>
      </c>
      <c r="J11" s="7" t="s">
        <v>18</v>
      </c>
      <c r="K11" s="7" t="s">
        <v>18</v>
      </c>
    </row>
    <row r="12" ht="15" customHeight="1" spans="1:11">
      <c r="A12" s="17"/>
      <c r="B12" s="18"/>
      <c r="C12" s="19"/>
      <c r="D12" s="7" t="s">
        <v>21</v>
      </c>
      <c r="E12" s="7"/>
      <c r="F12" s="7"/>
      <c r="G12" s="7"/>
      <c r="H12" s="7"/>
      <c r="I12" s="7" t="s">
        <v>18</v>
      </c>
      <c r="J12" s="7" t="s">
        <v>18</v>
      </c>
      <c r="K12" s="7" t="s">
        <v>18</v>
      </c>
    </row>
    <row r="13" ht="15" customHeight="1" spans="1:11">
      <c r="A13" s="7" t="s">
        <v>22</v>
      </c>
      <c r="B13" s="7" t="s">
        <v>23</v>
      </c>
      <c r="C13" s="7"/>
      <c r="D13" s="7"/>
      <c r="E13" s="7"/>
      <c r="F13" s="7" t="s">
        <v>24</v>
      </c>
      <c r="G13" s="7"/>
      <c r="H13" s="7"/>
      <c r="I13" s="7"/>
      <c r="J13" s="7"/>
      <c r="K13" s="7"/>
    </row>
    <row r="14" ht="43" customHeight="1" spans="1:11">
      <c r="A14" s="7"/>
      <c r="B14" s="7" t="s">
        <v>76</v>
      </c>
      <c r="C14" s="7"/>
      <c r="D14" s="7"/>
      <c r="E14" s="7"/>
      <c r="F14" s="7" t="s">
        <v>76</v>
      </c>
      <c r="G14" s="7"/>
      <c r="H14" s="7"/>
      <c r="I14" s="7"/>
      <c r="J14" s="7"/>
      <c r="K14" s="7"/>
    </row>
    <row r="15" ht="15" customHeight="1" spans="1:11">
      <c r="A15" s="20" t="s">
        <v>26</v>
      </c>
      <c r="B15" s="7" t="s">
        <v>27</v>
      </c>
      <c r="C15" s="7" t="s">
        <v>28</v>
      </c>
      <c r="D15" s="7" t="s">
        <v>29</v>
      </c>
      <c r="E15" s="7" t="s">
        <v>30</v>
      </c>
      <c r="F15" s="7" t="s">
        <v>31</v>
      </c>
      <c r="G15" s="7" t="s">
        <v>13</v>
      </c>
      <c r="H15" s="7" t="s">
        <v>15</v>
      </c>
      <c r="I15" s="7" t="s">
        <v>32</v>
      </c>
      <c r="J15" s="7"/>
      <c r="K15" s="7"/>
    </row>
    <row r="16" ht="33" customHeight="1" spans="1:11">
      <c r="A16" s="21"/>
      <c r="B16" s="20" t="s">
        <v>33</v>
      </c>
      <c r="C16" s="7" t="s">
        <v>34</v>
      </c>
      <c r="D16" s="22" t="s">
        <v>77</v>
      </c>
      <c r="E16" s="7">
        <v>5.5</v>
      </c>
      <c r="F16" s="7">
        <v>5.5</v>
      </c>
      <c r="G16" s="7">
        <v>15</v>
      </c>
      <c r="H16" s="7">
        <f t="shared" ref="H16:H24" si="2">G16</f>
        <v>15</v>
      </c>
      <c r="I16" s="7"/>
      <c r="J16" s="7"/>
      <c r="K16" s="7"/>
    </row>
    <row r="17" ht="33" customHeight="1" spans="1:11">
      <c r="A17" s="21"/>
      <c r="B17" s="21"/>
      <c r="C17" s="7" t="s">
        <v>36</v>
      </c>
      <c r="D17" s="22" t="s">
        <v>37</v>
      </c>
      <c r="E17" s="23">
        <v>1</v>
      </c>
      <c r="F17" s="23">
        <v>1</v>
      </c>
      <c r="G17" s="7">
        <v>15</v>
      </c>
      <c r="H17" s="7">
        <f t="shared" si="2"/>
        <v>15</v>
      </c>
      <c r="I17" s="7"/>
      <c r="J17" s="7"/>
      <c r="K17" s="7"/>
    </row>
    <row r="18" ht="33" customHeight="1" spans="1:11">
      <c r="A18" s="21"/>
      <c r="B18" s="21"/>
      <c r="C18" s="7" t="s">
        <v>38</v>
      </c>
      <c r="D18" s="22" t="s">
        <v>39</v>
      </c>
      <c r="E18" s="23">
        <v>1</v>
      </c>
      <c r="F18" s="23">
        <v>1</v>
      </c>
      <c r="G18" s="7">
        <v>10</v>
      </c>
      <c r="H18" s="7">
        <f t="shared" si="2"/>
        <v>10</v>
      </c>
      <c r="I18" s="7"/>
      <c r="J18" s="7"/>
      <c r="K18" s="7"/>
    </row>
    <row r="19" ht="33" customHeight="1" spans="1:11">
      <c r="A19" s="21"/>
      <c r="B19" s="21"/>
      <c r="C19" s="7" t="s">
        <v>40</v>
      </c>
      <c r="D19" s="22" t="s">
        <v>41</v>
      </c>
      <c r="E19" s="7" t="s">
        <v>42</v>
      </c>
      <c r="F19" s="7" t="s">
        <v>42</v>
      </c>
      <c r="G19" s="7">
        <v>10</v>
      </c>
      <c r="H19" s="7">
        <f t="shared" si="2"/>
        <v>10</v>
      </c>
      <c r="I19" s="7"/>
      <c r="J19" s="7"/>
      <c r="K19" s="7"/>
    </row>
    <row r="20" ht="33" customHeight="1" spans="1:11">
      <c r="A20" s="21"/>
      <c r="B20" s="20" t="s">
        <v>43</v>
      </c>
      <c r="C20" s="7" t="s">
        <v>44</v>
      </c>
      <c r="D20" s="22" t="s">
        <v>45</v>
      </c>
      <c r="E20" s="7"/>
      <c r="F20" s="7"/>
      <c r="G20" s="7"/>
      <c r="H20" s="7">
        <f t="shared" si="2"/>
        <v>0</v>
      </c>
      <c r="I20" s="7"/>
      <c r="J20" s="7"/>
      <c r="K20" s="7"/>
    </row>
    <row r="21" ht="33" customHeight="1" spans="1:11">
      <c r="A21" s="21"/>
      <c r="B21" s="21"/>
      <c r="C21" s="7" t="s">
        <v>46</v>
      </c>
      <c r="D21" s="22" t="s">
        <v>78</v>
      </c>
      <c r="E21" s="7">
        <v>1.2</v>
      </c>
      <c r="F21" s="7">
        <v>1.2</v>
      </c>
      <c r="G21" s="7">
        <v>15</v>
      </c>
      <c r="H21" s="7">
        <f t="shared" si="2"/>
        <v>15</v>
      </c>
      <c r="I21" s="7"/>
      <c r="J21" s="7"/>
      <c r="K21" s="7"/>
    </row>
    <row r="22" ht="33" customHeight="1" spans="1:11">
      <c r="A22" s="21"/>
      <c r="B22" s="21"/>
      <c r="C22" s="7" t="s">
        <v>48</v>
      </c>
      <c r="D22" s="22" t="s">
        <v>79</v>
      </c>
      <c r="E22" s="7">
        <v>0.9</v>
      </c>
      <c r="F22" s="7">
        <v>0.9</v>
      </c>
      <c r="G22" s="7">
        <v>15</v>
      </c>
      <c r="H22" s="7">
        <f t="shared" si="2"/>
        <v>15</v>
      </c>
      <c r="I22" s="7"/>
      <c r="J22" s="7"/>
      <c r="K22" s="7"/>
    </row>
    <row r="23" ht="33" customHeight="1" spans="1:11">
      <c r="A23" s="21"/>
      <c r="B23" s="21"/>
      <c r="C23" s="7" t="s">
        <v>50</v>
      </c>
      <c r="D23" s="22"/>
      <c r="E23" s="7"/>
      <c r="F23" s="7"/>
      <c r="G23" s="7"/>
      <c r="H23" s="7">
        <f t="shared" si="2"/>
        <v>0</v>
      </c>
      <c r="I23" s="7"/>
      <c r="J23" s="7"/>
      <c r="K23" s="7"/>
    </row>
    <row r="24" ht="33" customHeight="1" spans="1:11">
      <c r="A24" s="21"/>
      <c r="B24" s="20" t="s">
        <v>52</v>
      </c>
      <c r="C24" s="7" t="s">
        <v>53</v>
      </c>
      <c r="D24" s="22" t="s">
        <v>54</v>
      </c>
      <c r="E24" s="23">
        <v>0.95</v>
      </c>
      <c r="F24" s="23">
        <v>0.95</v>
      </c>
      <c r="G24" s="7">
        <v>10</v>
      </c>
      <c r="H24" s="7">
        <f t="shared" si="2"/>
        <v>10</v>
      </c>
      <c r="I24" s="7"/>
      <c r="J24" s="7"/>
      <c r="K24" s="7"/>
    </row>
    <row r="25" ht="15" customHeight="1" spans="1:11">
      <c r="A25" s="7" t="s">
        <v>55</v>
      </c>
      <c r="B25" s="7"/>
      <c r="C25" s="7"/>
      <c r="D25" s="7"/>
      <c r="E25" s="7"/>
      <c r="F25" s="7"/>
      <c r="G25" s="7">
        <f>SUM(G16:G24)+I8</f>
        <v>100</v>
      </c>
      <c r="H25" s="7">
        <f>SUM(H16:H24)+K8</f>
        <v>100</v>
      </c>
      <c r="I25" s="7"/>
      <c r="J25" s="7"/>
      <c r="K25" s="7"/>
    </row>
    <row r="26" ht="15" customHeight="1" spans="1:11">
      <c r="A26" s="20" t="s">
        <v>56</v>
      </c>
      <c r="B26" s="24"/>
      <c r="C26" s="24"/>
      <c r="D26" s="24"/>
      <c r="E26" s="24"/>
      <c r="F26" s="24"/>
      <c r="G26" s="24"/>
      <c r="H26" s="24"/>
      <c r="I26" s="24"/>
      <c r="J26" s="24"/>
      <c r="K26" s="24"/>
    </row>
    <row r="27" spans="1:11">
      <c r="A27" s="25"/>
      <c r="B27" s="24"/>
      <c r="C27" s="24"/>
      <c r="D27" s="24"/>
      <c r="E27" s="24"/>
      <c r="F27" s="24"/>
      <c r="G27" s="24"/>
      <c r="H27" s="24"/>
      <c r="I27" s="24"/>
      <c r="J27" s="24"/>
      <c r="K27" s="24"/>
    </row>
  </sheetData>
  <mergeCells count="3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A13:A14"/>
    <mergeCell ref="A15:A24"/>
    <mergeCell ref="A26:A27"/>
    <mergeCell ref="B16:B19"/>
    <mergeCell ref="B20:B23"/>
    <mergeCell ref="A7:C12"/>
    <mergeCell ref="B26:K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项目一</vt:lpstr>
      <vt:lpstr>项目二</vt:lpstr>
      <vt:lpstr>项目三</vt:lpstr>
      <vt:lpstr>项目四</vt:lpstr>
      <vt:lpstr>项目五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唐骞</dc:creator>
  <cp:lastModifiedBy>le享人生</cp:lastModifiedBy>
  <dcterms:created xsi:type="dcterms:W3CDTF">2023-07-18T02:05:00Z</dcterms:created>
  <dcterms:modified xsi:type="dcterms:W3CDTF">2025-02-14T02:59:05Z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3DF64624BADE41479EB1F43E020278FF_12</vt:lpwstr>
  </property>
</Properties>
</file>