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ustomStorage/customStorage.xml" ContentType="application/vnd.wps-officedocument.customStor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0745" windowHeight="10110"/>
  </bookViews>
  <sheets>
    <sheet name="Sheet1" sheetId="1" r:id="rId1"/>
  </sheets>
  <definedNames>
    <definedName name="_xlnm._FilterDatabase" localSheetId="0" hidden="1">Sheet1!$A$3:$N$14</definedName>
    <definedName name="_xlnm.Print_Titles" localSheetId="0">Sheet1!$3:$5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<sst xmlns="http://schemas.openxmlformats.org/spreadsheetml/2006/main" count="90" uniqueCount="67">
  <si>
    <t>花溪区民政局2024年度福利彩票公益金使用情况公开明细表</t>
  </si>
  <si>
    <t>填报单位：花溪区民政局</t>
  </si>
  <si>
    <t>单位：万元</t>
  </si>
  <si>
    <t>序号</t>
  </si>
  <si>
    <t>项目名称</t>
  </si>
  <si>
    <t>项目细化具体领域</t>
  </si>
  <si>
    <t>完成支付情况</t>
  </si>
  <si>
    <t>资金支付率（%）</t>
  </si>
  <si>
    <t>项目具体实施内容</t>
  </si>
  <si>
    <t>项目建设周期</t>
  </si>
  <si>
    <t>项目负责人</t>
  </si>
  <si>
    <t xml:space="preserve">联系电话 </t>
  </si>
  <si>
    <t>项目完成情况</t>
  </si>
  <si>
    <t>项目实际效果</t>
  </si>
  <si>
    <t>项目实际效果图</t>
  </si>
  <si>
    <t>养老</t>
  </si>
  <si>
    <t>儿童</t>
  </si>
  <si>
    <t>殡葬</t>
  </si>
  <si>
    <t>社工志愿服务</t>
  </si>
  <si>
    <t>合计</t>
  </si>
  <si>
    <t>省级下达2024年中央集中彩票公益金支持孤儿助学资金</t>
  </si>
  <si>
    <t>按季度发放4名孤儿助学补助</t>
  </si>
  <si>
    <t>2024年</t>
  </si>
  <si>
    <t>王蓉华</t>
  </si>
  <si>
    <t>0851-83654800</t>
  </si>
  <si>
    <t>按时完成资金兑现</t>
  </si>
  <si>
    <t>保障孤儿顺利完成学业。</t>
  </si>
  <si>
    <t>资金发放到人</t>
  </si>
  <si>
    <t>事实无人抚养未成年人助学工程</t>
  </si>
  <si>
    <t>按年发放2名事实无人抚养儿助学补助</t>
  </si>
  <si>
    <t>2024年“15分钟养老服务圈”及民生实事项目</t>
  </si>
  <si>
    <t>齐心社区、洛平社区第二养老服务站装修改造</t>
  </si>
  <si>
    <t>黄妤</t>
  </si>
  <si>
    <t xml:space="preserve"> 项目已竣工验收，补助资金全部支付完毕，2个站点全部投入使用</t>
  </si>
  <si>
    <t>满足周边老年人文化、娱乐、健康咨询等服务需求。</t>
  </si>
  <si>
    <t>齐心社区养老服务站</t>
  </si>
  <si>
    <t>洛平社区第二养老服务站</t>
  </si>
  <si>
    <t>市级下达2024年溪北社区养老服务站助餐点、贵筑街道养老服务中心助餐点 补助资金</t>
  </si>
  <si>
    <t xml:space="preserve">对溪北社区养老服务站助贵筑街道养老服务中心助餐项目进行装修改造 </t>
  </si>
  <si>
    <t>2024年至2025</t>
  </si>
  <si>
    <t>贵筑助餐点已投入使用，溪北助餐点暂停建设。</t>
  </si>
  <si>
    <t>解决周边老年人助餐服务需求。</t>
  </si>
  <si>
    <t>贵筑街道养老服务中心助餐点</t>
  </si>
  <si>
    <t>溪北社区养老服务站助餐点</t>
  </si>
  <si>
    <t>2022年贵阳贵安社区养老服务站建设市级福利彩票公益金第二批补助资金</t>
  </si>
  <si>
    <t xml:space="preserve">对洛平、尖山、大寨、十字街、朝阳、兴隆共6个社区养老服务站进行装修改造 </t>
  </si>
  <si>
    <t xml:space="preserve"> 项目已竣工验收，补助资金全部支付完毕，6个站点全部投入使用</t>
  </si>
  <si>
    <t>洛平社区养老服务站</t>
  </si>
  <si>
    <t>尖山村养老服务站</t>
  </si>
  <si>
    <t>大寨社区养老服务站</t>
  </si>
  <si>
    <t>十字街社区养老服务站</t>
  </si>
  <si>
    <t>市级下达2024年示范性农村幸福院建设资金的通知（燕楼镇燕楼村农村幸福院）</t>
  </si>
  <si>
    <t>对燕楼镇燕楼村农村幸福院装修改造</t>
  </si>
  <si>
    <t xml:space="preserve"> 项目已竣工验收，并投入使用。</t>
  </si>
  <si>
    <t>燕楼镇燕楼村农村互助幸福院</t>
  </si>
  <si>
    <t>对燕楼镇燕楼村农村互助幸福院</t>
  </si>
  <si>
    <t>市级下达2024年农村公益性生态公墓补助资金</t>
  </si>
  <si>
    <t>对辖区内11个农村生态公墓建设进行补助</t>
  </si>
  <si>
    <t>2023年至2024</t>
  </si>
  <si>
    <t>石富林</t>
  </si>
  <si>
    <t>0851-83653757</t>
  </si>
  <si>
    <t>农村节地安葬设施有所改善</t>
  </si>
  <si>
    <t>马铃乡谷中村金鸡生态公墓</t>
  </si>
  <si>
    <t>高坡乡猴子岩生态公墓</t>
  </si>
  <si>
    <t>市级下达2024年6个儿童之家建设补助资金</t>
  </si>
  <si>
    <t>完成辖区内5个儿童之家建设</t>
  </si>
  <si>
    <t>项目持续推进中</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</si>
</sst>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_ "/>
  </numFmts>
  <fonts count="36">
    <font>
      <sz val="11"/>
      <color theme="1"/>
      <name val="宋体"/>
      <charset val="134"/>
      <scheme val="minor"/>
    </font>
    <font>
      <sz val="20"/>
      <name val="黑体"/>
      <charset val="134"/>
    </font>
    <font>
      <b/>
      <sz val="10"/>
      <color indexed="8"/>
      <name val="宋体"/>
      <charset val="134"/>
    </font>
    <font>
      <b/>
      <sz val="9"/>
      <color rgb="FF000000"/>
      <name val="宋体"/>
      <charset val="134"/>
    </font>
    <font>
      <b/>
      <sz val="9"/>
      <color indexed="8"/>
      <name val="Arial"/>
      <charset val="0"/>
    </font>
    <font>
      <sz val="10"/>
      <color indexed="8"/>
      <name val="宋体"/>
      <charset val="134"/>
    </font>
    <font>
      <sz val="9"/>
      <name val="宋体"/>
      <charset val="134"/>
    </font>
    <font>
      <sz val="10"/>
      <color theme="1"/>
      <name val="宋体"/>
      <charset val="134"/>
    </font>
    <font>
      <sz val="9"/>
      <color theme="1"/>
      <name val="SimSun"/>
      <charset val="134"/>
    </font>
    <font>
      <sz val="10"/>
      <color indexed="8"/>
      <name val="宋体"/>
      <charset val="134"/>
      <scheme val="minor"/>
    </font>
    <font>
      <b/>
      <sz val="10"/>
      <name val="宋体"/>
      <charset val="134"/>
    </font>
    <font>
      <b/>
      <sz val="10"/>
      <color rgb="FF000000"/>
      <name val="宋体"/>
      <charset val="134"/>
    </font>
    <font>
      <sz val="10"/>
      <name val="宋体"/>
      <charset val="134"/>
      <scheme val="minor"/>
    </font>
    <font>
      <sz val="12"/>
      <color theme="1"/>
      <name val="宋体"/>
      <charset val="134"/>
      <scheme val="minor"/>
    </font>
    <font>
      <sz val="10"/>
      <color theme="1"/>
      <name val="宋体"/>
      <charset val="134"/>
      <scheme val="minor"/>
    </font>
    <font>
      <sz val="10"/>
      <color rgb="FF000000"/>
      <name val="宋体"/>
      <charset val="134"/>
    </font>
    <font>
      <sz val="10"/>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0" fillId="3" borderId="5"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6" applyNumberFormat="0" applyFill="0" applyAlignment="0" applyProtection="0">
      <alignment vertical="center"/>
    </xf>
    <xf numFmtId="0" fontId="23" fillId="0" borderId="6" applyNumberFormat="0" applyFill="0" applyAlignment="0" applyProtection="0">
      <alignment vertical="center"/>
    </xf>
    <xf numFmtId="0" fontId="24" fillId="0" borderId="7" applyNumberFormat="0" applyFill="0" applyAlignment="0" applyProtection="0">
      <alignment vertical="center"/>
    </xf>
    <xf numFmtId="0" fontId="24" fillId="0" borderId="0" applyNumberFormat="0" applyFill="0" applyBorder="0" applyAlignment="0" applyProtection="0">
      <alignment vertical="center"/>
    </xf>
    <xf numFmtId="0" fontId="25" fillId="4" borderId="8" applyNumberFormat="0" applyAlignment="0" applyProtection="0">
      <alignment vertical="center"/>
    </xf>
    <xf numFmtId="0" fontId="26" fillId="5" borderId="9" applyNumberFormat="0" applyAlignment="0" applyProtection="0">
      <alignment vertical="center"/>
    </xf>
    <xf numFmtId="0" fontId="27" fillId="5" borderId="8" applyNumberFormat="0" applyAlignment="0" applyProtection="0">
      <alignment vertical="center"/>
    </xf>
    <xf numFmtId="0" fontId="28" fillId="6" borderId="10" applyNumberFormat="0" applyAlignment="0" applyProtection="0">
      <alignment vertical="center"/>
    </xf>
    <xf numFmtId="0" fontId="29" fillId="0" borderId="11" applyNumberFormat="0" applyFill="0" applyAlignment="0" applyProtection="0">
      <alignment vertical="center"/>
    </xf>
    <xf numFmtId="0" fontId="30" fillId="0" borderId="12" applyNumberFormat="0" applyFill="0" applyAlignment="0" applyProtection="0">
      <alignment vertical="center"/>
    </xf>
    <xf numFmtId="0" fontId="31" fillId="7" borderId="0" applyNumberFormat="0" applyBorder="0" applyAlignment="0" applyProtection="0">
      <alignment vertical="center"/>
    </xf>
    <xf numFmtId="0" fontId="32" fillId="8" borderId="0" applyNumberFormat="0" applyBorder="0" applyAlignment="0" applyProtection="0">
      <alignment vertical="center"/>
    </xf>
    <xf numFmtId="0" fontId="33" fillId="9" borderId="0" applyNumberFormat="0" applyBorder="0" applyAlignment="0" applyProtection="0">
      <alignment vertical="center"/>
    </xf>
    <xf numFmtId="0" fontId="34" fillId="10" borderId="0" applyNumberFormat="0" applyBorder="0" applyAlignment="0" applyProtection="0">
      <alignment vertical="center"/>
    </xf>
    <xf numFmtId="0" fontId="35" fillId="11" borderId="0" applyNumberFormat="0" applyBorder="0" applyAlignment="0" applyProtection="0">
      <alignment vertical="center"/>
    </xf>
    <xf numFmtId="0" fontId="35" fillId="12" borderId="0" applyNumberFormat="0" applyBorder="0" applyAlignment="0" applyProtection="0">
      <alignment vertical="center"/>
    </xf>
    <xf numFmtId="0" fontId="34" fillId="13" borderId="0" applyNumberFormat="0" applyBorder="0" applyAlignment="0" applyProtection="0">
      <alignment vertical="center"/>
    </xf>
    <xf numFmtId="0" fontId="34" fillId="14" borderId="0" applyNumberFormat="0" applyBorder="0" applyAlignment="0" applyProtection="0">
      <alignment vertical="center"/>
    </xf>
    <xf numFmtId="0" fontId="35" fillId="15" borderId="0" applyNumberFormat="0" applyBorder="0" applyAlignment="0" applyProtection="0">
      <alignment vertical="center"/>
    </xf>
    <xf numFmtId="0" fontId="35" fillId="16" borderId="0" applyNumberFormat="0" applyBorder="0" applyAlignment="0" applyProtection="0">
      <alignment vertical="center"/>
    </xf>
    <xf numFmtId="0" fontId="34" fillId="17" borderId="0" applyNumberFormat="0" applyBorder="0" applyAlignment="0" applyProtection="0">
      <alignment vertical="center"/>
    </xf>
    <xf numFmtId="0" fontId="34" fillId="18" borderId="0" applyNumberFormat="0" applyBorder="0" applyAlignment="0" applyProtection="0">
      <alignment vertical="center"/>
    </xf>
    <xf numFmtId="0" fontId="35" fillId="19" borderId="0" applyNumberFormat="0" applyBorder="0" applyAlignment="0" applyProtection="0">
      <alignment vertical="center"/>
    </xf>
    <xf numFmtId="0" fontId="35" fillId="20" borderId="0" applyNumberFormat="0" applyBorder="0" applyAlignment="0" applyProtection="0">
      <alignment vertical="center"/>
    </xf>
    <xf numFmtId="0" fontId="34" fillId="21" borderId="0" applyNumberFormat="0" applyBorder="0" applyAlignment="0" applyProtection="0">
      <alignment vertical="center"/>
    </xf>
    <xf numFmtId="0" fontId="34" fillId="22" borderId="0" applyNumberFormat="0" applyBorder="0" applyAlignment="0" applyProtection="0">
      <alignment vertical="center"/>
    </xf>
    <xf numFmtId="0" fontId="35" fillId="23" borderId="0" applyNumberFormat="0" applyBorder="0" applyAlignment="0" applyProtection="0">
      <alignment vertical="center"/>
    </xf>
    <xf numFmtId="0" fontId="35" fillId="24" borderId="0" applyNumberFormat="0" applyBorder="0" applyAlignment="0" applyProtection="0">
      <alignment vertical="center"/>
    </xf>
    <xf numFmtId="0" fontId="34" fillId="25" borderId="0" applyNumberFormat="0" applyBorder="0" applyAlignment="0" applyProtection="0">
      <alignment vertical="center"/>
    </xf>
    <xf numFmtId="0" fontId="34" fillId="26" borderId="0" applyNumberFormat="0" applyBorder="0" applyAlignment="0" applyProtection="0">
      <alignment vertical="center"/>
    </xf>
    <xf numFmtId="0" fontId="35" fillId="27" borderId="0" applyNumberFormat="0" applyBorder="0" applyAlignment="0" applyProtection="0">
      <alignment vertical="center"/>
    </xf>
    <xf numFmtId="0" fontId="35" fillId="28" borderId="0" applyNumberFormat="0" applyBorder="0" applyAlignment="0" applyProtection="0">
      <alignment vertical="center"/>
    </xf>
    <xf numFmtId="0" fontId="34" fillId="29" borderId="0" applyNumberFormat="0" applyBorder="0" applyAlignment="0" applyProtection="0">
      <alignment vertical="center"/>
    </xf>
    <xf numFmtId="0" fontId="34" fillId="30" borderId="0" applyNumberFormat="0" applyBorder="0" applyAlignment="0" applyProtection="0">
      <alignment vertical="center"/>
    </xf>
    <xf numFmtId="0" fontId="35" fillId="31" borderId="0" applyNumberFormat="0" applyBorder="0" applyAlignment="0" applyProtection="0">
      <alignment vertical="center"/>
    </xf>
    <xf numFmtId="0" fontId="35" fillId="32" borderId="0" applyNumberFormat="0" applyBorder="0" applyAlignment="0" applyProtection="0">
      <alignment vertical="center"/>
    </xf>
    <xf numFmtId="0" fontId="34" fillId="33" borderId="0" applyNumberFormat="0" applyBorder="0" applyAlignment="0" applyProtection="0">
      <alignment vertical="center"/>
    </xf>
  </cellStyleXfs>
  <cellXfs count="100">
    <xf numFmtId="0" fontId="0" fillId="0" borderId="0" xfId="0">
      <alignment vertical="center"/>
    </xf>
    <xf numFmtId="0" fontId="0" fillId="2" borderId="0" xfId="0" applyFill="1">
      <alignment vertical="center"/>
    </xf>
    <xf numFmtId="0" fontId="0" fillId="0" borderId="0" xfId="0" applyFill="1">
      <alignment vertical="center"/>
    </xf>
    <xf numFmtId="0" fontId="1" fillId="0" borderId="0" xfId="0" applyNumberFormat="1" applyFont="1" applyFill="1" applyAlignment="1">
      <alignment horizontal="center" vertical="center"/>
    </xf>
    <xf numFmtId="0" fontId="2" fillId="0" borderId="0" xfId="0" applyNumberFormat="1" applyFont="1" applyFill="1" applyAlignment="1">
      <alignment horizontal="center" vertical="center"/>
    </xf>
    <xf numFmtId="176" fontId="2" fillId="0" borderId="0" xfId="0" applyNumberFormat="1" applyFont="1" applyFill="1" applyBorder="1" applyAlignment="1">
      <alignment horizontal="center" vertical="center"/>
    </xf>
    <xf numFmtId="0" fontId="2" fillId="0" borderId="1" xfId="0" applyNumberFormat="1" applyFont="1" applyFill="1" applyBorder="1" applyAlignment="1">
      <alignment horizontal="center" vertical="center" wrapText="1"/>
    </xf>
    <xf numFmtId="176" fontId="2" fillId="0" borderId="1" xfId="0" applyNumberFormat="1" applyFont="1" applyFill="1" applyBorder="1" applyAlignment="1">
      <alignment horizontal="center" vertical="center" wrapText="1"/>
    </xf>
    <xf numFmtId="0" fontId="3" fillId="0" borderId="1" xfId="0" applyFont="1" applyFill="1" applyBorder="1" applyAlignment="1">
      <alignment horizontal="center" vertical="center" wrapText="1"/>
    </xf>
    <xf numFmtId="0" fontId="4" fillId="0" borderId="1" xfId="0" applyFont="1" applyFill="1" applyBorder="1" applyAlignment="1">
      <alignment horizontal="center" vertical="center" wrapText="1"/>
    </xf>
    <xf numFmtId="177" fontId="2" fillId="0" borderId="1" xfId="0" applyNumberFormat="1" applyFont="1" applyFill="1" applyBorder="1" applyAlignment="1">
      <alignment horizontal="center" vertical="center" wrapText="1"/>
    </xf>
    <xf numFmtId="0" fontId="5"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0" fillId="2" borderId="1" xfId="0" applyFill="1" applyBorder="1">
      <alignment vertical="center"/>
    </xf>
    <xf numFmtId="176" fontId="5" fillId="0" borderId="1" xfId="0" applyNumberFormat="1" applyFont="1" applyFill="1" applyBorder="1" applyAlignment="1">
      <alignment horizontal="center" vertical="center" wrapText="1"/>
    </xf>
    <xf numFmtId="177" fontId="5" fillId="0" borderId="1" xfId="0" applyNumberFormat="1" applyFont="1" applyFill="1" applyBorder="1" applyAlignment="1">
      <alignment horizontal="center" vertical="center" wrapText="1"/>
    </xf>
    <xf numFmtId="0" fontId="5" fillId="0" borderId="2" xfId="0" applyNumberFormat="1" applyFont="1" applyFill="1" applyBorder="1" applyAlignment="1">
      <alignment horizontal="center" vertical="center" wrapText="1"/>
    </xf>
    <xf numFmtId="0" fontId="6" fillId="0" borderId="2" xfId="0" applyFont="1" applyFill="1" applyBorder="1" applyAlignment="1" applyProtection="1">
      <alignment horizontal="center" vertical="center" wrapText="1"/>
      <protection locked="0"/>
    </xf>
    <xf numFmtId="0" fontId="7" fillId="0" borderId="2" xfId="0" applyNumberFormat="1" applyFont="1" applyFill="1" applyBorder="1" applyAlignment="1">
      <alignment horizontal="center" vertical="center" wrapText="1"/>
    </xf>
    <xf numFmtId="176" fontId="7" fillId="0" borderId="2" xfId="0" applyNumberFormat="1" applyFont="1" applyFill="1" applyBorder="1" applyAlignment="1">
      <alignment horizontal="center" vertical="center" wrapText="1"/>
    </xf>
    <xf numFmtId="177" fontId="7" fillId="0" borderId="2" xfId="0" applyNumberFormat="1" applyFont="1" applyFill="1" applyBorder="1" applyAlignment="1">
      <alignment horizontal="center" vertical="center" wrapText="1"/>
    </xf>
    <xf numFmtId="176" fontId="5" fillId="0" borderId="2" xfId="0" applyNumberFormat="1" applyFont="1" applyFill="1" applyBorder="1" applyAlignment="1">
      <alignment horizontal="center" vertical="center" wrapText="1"/>
    </xf>
    <xf numFmtId="177" fontId="5" fillId="0" borderId="2" xfId="0" applyNumberFormat="1" applyFont="1" applyFill="1" applyBorder="1" applyAlignment="1">
      <alignment horizontal="center" vertical="center" wrapText="1"/>
    </xf>
    <xf numFmtId="0" fontId="5" fillId="0" borderId="3" xfId="0" applyNumberFormat="1" applyFont="1" applyFill="1" applyBorder="1" applyAlignment="1">
      <alignment horizontal="center" vertical="center" wrapText="1"/>
    </xf>
    <xf numFmtId="0" fontId="6" fillId="0" borderId="3" xfId="0" applyFont="1" applyFill="1" applyBorder="1" applyAlignment="1" applyProtection="1">
      <alignment horizontal="center" vertical="center" wrapText="1"/>
      <protection locked="0"/>
    </xf>
    <xf numFmtId="0" fontId="7" fillId="0" borderId="3" xfId="0" applyNumberFormat="1" applyFont="1" applyFill="1" applyBorder="1" applyAlignment="1">
      <alignment horizontal="center" vertical="center" wrapText="1"/>
    </xf>
    <xf numFmtId="176" fontId="7" fillId="0" borderId="3" xfId="0" applyNumberFormat="1" applyFont="1" applyFill="1" applyBorder="1" applyAlignment="1">
      <alignment horizontal="center" vertical="center" wrapText="1"/>
    </xf>
    <xf numFmtId="177" fontId="7" fillId="0" borderId="3" xfId="0" applyNumberFormat="1" applyFont="1" applyFill="1" applyBorder="1" applyAlignment="1">
      <alignment horizontal="center" vertical="center" wrapText="1"/>
    </xf>
    <xf numFmtId="176" fontId="5" fillId="0" borderId="3" xfId="0" applyNumberFormat="1" applyFont="1" applyFill="1" applyBorder="1" applyAlignment="1">
      <alignment horizontal="center" vertical="center" wrapText="1"/>
    </xf>
    <xf numFmtId="177" fontId="5" fillId="0" borderId="3" xfId="0" applyNumberFormat="1" applyFont="1" applyFill="1" applyBorder="1" applyAlignment="1">
      <alignment horizontal="center" vertical="center" wrapText="1"/>
    </xf>
    <xf numFmtId="4" fontId="8" fillId="0" borderId="1" xfId="0" applyNumberFormat="1" applyFont="1" applyFill="1" applyBorder="1" applyAlignment="1">
      <alignment horizontal="center" vertical="center" wrapText="1"/>
    </xf>
    <xf numFmtId="4" fontId="5" fillId="0" borderId="1" xfId="0" applyNumberFormat="1" applyFont="1" applyFill="1" applyBorder="1" applyAlignment="1">
      <alignment horizontal="center" vertical="center" wrapText="1"/>
    </xf>
    <xf numFmtId="176" fontId="9" fillId="0" borderId="2" xfId="0" applyNumberFormat="1" applyFont="1" applyFill="1" applyBorder="1" applyAlignment="1">
      <alignment horizontal="center" vertical="center" wrapText="1"/>
    </xf>
    <xf numFmtId="176" fontId="9" fillId="0" borderId="3" xfId="0" applyNumberFormat="1" applyFont="1" applyFill="1" applyBorder="1" applyAlignment="1">
      <alignment horizontal="center" vertical="center" wrapText="1"/>
    </xf>
    <xf numFmtId="176" fontId="9" fillId="0" borderId="1" xfId="0" applyNumberFormat="1" applyFont="1" applyFill="1" applyBorder="1" applyAlignment="1">
      <alignment horizontal="left" vertical="center" wrapText="1"/>
    </xf>
    <xf numFmtId="176" fontId="7" fillId="0" borderId="1" xfId="0" applyNumberFormat="1" applyFont="1" applyFill="1" applyBorder="1" applyAlignment="1">
      <alignment horizontal="center" vertical="center" wrapText="1"/>
    </xf>
    <xf numFmtId="0" fontId="5" fillId="2" borderId="2" xfId="0" applyNumberFormat="1" applyFont="1" applyFill="1" applyBorder="1" applyAlignment="1">
      <alignment horizontal="center" vertical="center" wrapText="1"/>
    </xf>
    <xf numFmtId="176" fontId="9" fillId="2" borderId="2" xfId="0" applyNumberFormat="1" applyFont="1" applyFill="1" applyBorder="1" applyAlignment="1">
      <alignment horizontal="center" vertical="center" wrapText="1"/>
    </xf>
    <xf numFmtId="0" fontId="7" fillId="2" borderId="2" xfId="0" applyNumberFormat="1" applyFont="1" applyFill="1" applyBorder="1" applyAlignment="1">
      <alignment horizontal="center" vertical="center" wrapText="1"/>
    </xf>
    <xf numFmtId="176" fontId="7" fillId="2" borderId="2" xfId="0" applyNumberFormat="1" applyFont="1" applyFill="1" applyBorder="1" applyAlignment="1">
      <alignment horizontal="center" vertical="center" wrapText="1"/>
    </xf>
    <xf numFmtId="177" fontId="7" fillId="2" borderId="2" xfId="0" applyNumberFormat="1" applyFont="1" applyFill="1" applyBorder="1" applyAlignment="1">
      <alignment horizontal="center" vertical="center" wrapText="1"/>
    </xf>
    <xf numFmtId="178" fontId="5" fillId="2" borderId="2" xfId="0" applyNumberFormat="1" applyFont="1" applyFill="1" applyBorder="1" applyAlignment="1">
      <alignment horizontal="center" vertical="center" wrapText="1"/>
    </xf>
    <xf numFmtId="176" fontId="5" fillId="2" borderId="2" xfId="0" applyNumberFormat="1" applyFont="1" applyFill="1" applyBorder="1" applyAlignment="1">
      <alignment horizontal="center" vertical="center" wrapText="1"/>
    </xf>
    <xf numFmtId="0" fontId="5" fillId="2" borderId="4" xfId="0" applyNumberFormat="1" applyFont="1" applyFill="1" applyBorder="1" applyAlignment="1">
      <alignment horizontal="center" vertical="center" wrapText="1"/>
    </xf>
    <xf numFmtId="176" fontId="9" fillId="2" borderId="4" xfId="0" applyNumberFormat="1" applyFont="1" applyFill="1" applyBorder="1" applyAlignment="1">
      <alignment horizontal="center" vertical="center" wrapText="1"/>
    </xf>
    <xf numFmtId="0" fontId="7" fillId="2" borderId="4" xfId="0" applyNumberFormat="1" applyFont="1" applyFill="1" applyBorder="1" applyAlignment="1">
      <alignment horizontal="center" vertical="center" wrapText="1"/>
    </xf>
    <xf numFmtId="176" fontId="7" fillId="2" borderId="4" xfId="0" applyNumberFormat="1" applyFont="1" applyFill="1" applyBorder="1" applyAlignment="1">
      <alignment horizontal="center" vertical="center" wrapText="1"/>
    </xf>
    <xf numFmtId="177" fontId="7" fillId="2" borderId="4" xfId="0" applyNumberFormat="1" applyFont="1" applyFill="1" applyBorder="1" applyAlignment="1">
      <alignment horizontal="center" vertical="center" wrapText="1"/>
    </xf>
    <xf numFmtId="178" fontId="5" fillId="2" borderId="4" xfId="0" applyNumberFormat="1" applyFont="1" applyFill="1" applyBorder="1" applyAlignment="1">
      <alignment horizontal="center" vertical="center" wrapText="1"/>
    </xf>
    <xf numFmtId="176" fontId="5" fillId="2" borderId="4" xfId="0" applyNumberFormat="1" applyFont="1" applyFill="1" applyBorder="1" applyAlignment="1">
      <alignment horizontal="center" vertical="center" wrapText="1"/>
    </xf>
    <xf numFmtId="0" fontId="5" fillId="2" borderId="1" xfId="0" applyNumberFormat="1" applyFont="1" applyFill="1" applyBorder="1" applyAlignment="1">
      <alignment horizontal="center" vertical="center" wrapText="1"/>
    </xf>
    <xf numFmtId="176" fontId="9" fillId="2" borderId="1" xfId="0" applyNumberFormat="1" applyFont="1" applyFill="1" applyBorder="1" applyAlignment="1">
      <alignment horizontal="center" vertical="center" wrapText="1"/>
    </xf>
    <xf numFmtId="0" fontId="7" fillId="2" borderId="1" xfId="0" applyNumberFormat="1" applyFont="1" applyFill="1" applyBorder="1" applyAlignment="1">
      <alignment horizontal="center" vertical="center" wrapText="1"/>
    </xf>
    <xf numFmtId="176" fontId="7" fillId="2" borderId="1" xfId="0" applyNumberFormat="1" applyFont="1" applyFill="1" applyBorder="1" applyAlignment="1">
      <alignment horizontal="center" vertical="center" wrapText="1"/>
    </xf>
    <xf numFmtId="176" fontId="5" fillId="2" borderId="1" xfId="0" applyNumberFormat="1" applyFont="1" applyFill="1" applyBorder="1" applyAlignment="1">
      <alignment horizontal="center" vertical="center" wrapText="1"/>
    </xf>
    <xf numFmtId="176" fontId="2" fillId="0" borderId="0" xfId="0" applyNumberFormat="1" applyFont="1" applyFill="1" applyBorder="1" applyAlignment="1">
      <alignment horizontal="left" vertical="center"/>
    </xf>
    <xf numFmtId="176" fontId="2" fillId="0" borderId="0" xfId="0" applyNumberFormat="1" applyFont="1" applyFill="1" applyAlignment="1">
      <alignment horizontal="center" vertical="center" wrapText="1"/>
    </xf>
    <xf numFmtId="176" fontId="10" fillId="0" borderId="1" xfId="0" applyNumberFormat="1" applyFont="1" applyFill="1" applyBorder="1" applyAlignment="1">
      <alignment horizontal="center" vertical="center" wrapText="1"/>
    </xf>
    <xf numFmtId="0" fontId="11" fillId="0" borderId="1" xfId="0" applyFont="1" applyFill="1" applyBorder="1" applyAlignment="1">
      <alignment horizontal="center" vertical="center" wrapText="1"/>
    </xf>
    <xf numFmtId="4" fontId="12" fillId="0" borderId="1" xfId="0" applyNumberFormat="1" applyFont="1" applyFill="1" applyBorder="1" applyAlignment="1">
      <alignment horizontal="left" vertical="center" wrapText="1"/>
    </xf>
    <xf numFmtId="0" fontId="13" fillId="0" borderId="1" xfId="0" applyFont="1" applyFill="1" applyBorder="1" applyAlignment="1">
      <alignment horizontal="center" vertical="center" wrapText="1"/>
    </xf>
    <xf numFmtId="0" fontId="0" fillId="0" borderId="1" xfId="0" applyFill="1" applyBorder="1">
      <alignment vertical="center"/>
    </xf>
    <xf numFmtId="176" fontId="12" fillId="0" borderId="1" xfId="0" applyNumberFormat="1" applyFont="1" applyFill="1" applyBorder="1" applyAlignment="1">
      <alignment horizontal="center" vertical="center" wrapText="1"/>
    </xf>
    <xf numFmtId="0" fontId="14" fillId="0" borderId="2" xfId="0" applyFont="1" applyFill="1" applyBorder="1" applyAlignment="1">
      <alignment horizontal="center" vertical="center" wrapText="1"/>
    </xf>
    <xf numFmtId="0" fontId="15" fillId="0" borderId="1" xfId="0" applyFont="1" applyFill="1" applyBorder="1" applyAlignment="1">
      <alignment horizontal="center" vertical="center" wrapText="1"/>
    </xf>
    <xf numFmtId="0" fontId="15" fillId="0" borderId="1" xfId="0" applyFont="1" applyFill="1" applyBorder="1" applyAlignment="1">
      <alignment horizontal="left" vertical="center" wrapText="1"/>
    </xf>
    <xf numFmtId="0" fontId="0" fillId="0" borderId="1" xfId="0" applyFill="1" applyBorder="1" applyAlignment="1">
      <alignment horizontal="center" vertical="center"/>
    </xf>
    <xf numFmtId="0" fontId="14" fillId="0" borderId="4" xfId="0" applyFont="1" applyFill="1" applyBorder="1" applyAlignment="1">
      <alignment horizontal="center" vertical="center" wrapText="1"/>
    </xf>
    <xf numFmtId="4" fontId="15" fillId="0" borderId="2" xfId="0" applyNumberFormat="1" applyFont="1" applyFill="1" applyBorder="1" applyAlignment="1">
      <alignment horizontal="center" vertical="center" wrapText="1"/>
    </xf>
    <xf numFmtId="176" fontId="15" fillId="0" borderId="2" xfId="0" applyNumberFormat="1" applyFont="1" applyFill="1" applyBorder="1" applyAlignment="1">
      <alignment horizontal="center" vertical="center" wrapText="1"/>
    </xf>
    <xf numFmtId="176" fontId="16" fillId="0" borderId="2" xfId="0" applyNumberFormat="1" applyFont="1" applyFill="1" applyBorder="1" applyAlignment="1">
      <alignment horizontal="center" vertical="center" wrapText="1"/>
    </xf>
    <xf numFmtId="176" fontId="12" fillId="0" borderId="2" xfId="0" applyNumberFormat="1" applyFont="1" applyFill="1" applyBorder="1" applyAlignment="1">
      <alignment horizontal="center" vertical="center" wrapText="1"/>
    </xf>
    <xf numFmtId="0" fontId="0" fillId="0" borderId="1" xfId="0" applyFill="1" applyBorder="1" applyAlignment="1">
      <alignment vertical="top"/>
    </xf>
    <xf numFmtId="4" fontId="15" fillId="0" borderId="3" xfId="0" applyNumberFormat="1" applyFont="1" applyFill="1" applyBorder="1" applyAlignment="1">
      <alignment horizontal="center" vertical="center" wrapText="1"/>
    </xf>
    <xf numFmtId="176" fontId="15" fillId="0" borderId="3" xfId="0" applyNumberFormat="1" applyFont="1" applyFill="1" applyBorder="1" applyAlignment="1">
      <alignment horizontal="center" vertical="center" wrapText="1"/>
    </xf>
    <xf numFmtId="176" fontId="16" fillId="0" borderId="3" xfId="0" applyNumberFormat="1" applyFont="1" applyFill="1" applyBorder="1" applyAlignment="1">
      <alignment horizontal="center" vertical="center" wrapText="1"/>
    </xf>
    <xf numFmtId="0" fontId="14" fillId="0" borderId="3" xfId="0" applyFont="1" applyFill="1" applyBorder="1" applyAlignment="1">
      <alignment horizontal="center" vertical="center" wrapText="1"/>
    </xf>
    <xf numFmtId="176" fontId="12" fillId="0" borderId="3" xfId="0" applyNumberFormat="1" applyFont="1" applyFill="1" applyBorder="1" applyAlignment="1">
      <alignment horizontal="center" vertical="center" wrapText="1"/>
    </xf>
    <xf numFmtId="0" fontId="0" fillId="0" borderId="1" xfId="0" applyFill="1" applyBorder="1" applyAlignment="1">
      <alignment horizontal="center" vertical="top"/>
    </xf>
    <xf numFmtId="4" fontId="16" fillId="0" borderId="1" xfId="0" applyNumberFormat="1" applyFont="1" applyFill="1" applyBorder="1" applyAlignment="1">
      <alignment horizontal="left" vertical="center" wrapText="1"/>
    </xf>
    <xf numFmtId="176" fontId="16" fillId="0" borderId="1" xfId="0" applyNumberFormat="1" applyFont="1" applyFill="1" applyBorder="1" applyAlignment="1">
      <alignment horizontal="center" vertical="center" wrapText="1"/>
    </xf>
    <xf numFmtId="0" fontId="14" fillId="0" borderId="1" xfId="0" applyFont="1" applyFill="1" applyBorder="1" applyAlignment="1">
      <alignment horizontal="center" vertical="center" wrapText="1"/>
    </xf>
    <xf numFmtId="176" fontId="12" fillId="0" borderId="1" xfId="0" applyNumberFormat="1" applyFont="1" applyFill="1" applyBorder="1" applyAlignment="1">
      <alignment horizontal="left" vertical="center" wrapText="1"/>
    </xf>
    <xf numFmtId="4" fontId="12" fillId="2" borderId="2" xfId="0" applyNumberFormat="1" applyFont="1" applyFill="1" applyBorder="1" applyAlignment="1">
      <alignment horizontal="center" vertical="center" wrapText="1"/>
    </xf>
    <xf numFmtId="176" fontId="16" fillId="2" borderId="2" xfId="0" applyNumberFormat="1" applyFont="1" applyFill="1" applyBorder="1" applyAlignment="1">
      <alignment horizontal="center" vertical="center" wrapText="1"/>
    </xf>
    <xf numFmtId="0" fontId="14" fillId="2" borderId="2" xfId="0" applyFont="1" applyFill="1" applyBorder="1" applyAlignment="1">
      <alignment horizontal="center" vertical="center" wrapText="1"/>
    </xf>
    <xf numFmtId="176" fontId="12" fillId="2" borderId="2" xfId="0" applyNumberFormat="1" applyFont="1" applyFill="1" applyBorder="1" applyAlignment="1">
      <alignment horizontal="center" vertical="center" wrapText="1"/>
    </xf>
    <xf numFmtId="0" fontId="15" fillId="2" borderId="2" xfId="0" applyFont="1" applyFill="1" applyBorder="1" applyAlignment="1">
      <alignment horizontal="center" vertical="center" wrapText="1"/>
    </xf>
    <xf numFmtId="0" fontId="0" fillId="2" borderId="1" xfId="0" applyFill="1" applyBorder="1" applyAlignment="1">
      <alignment horizontal="center" vertical="center" wrapText="1"/>
    </xf>
    <xf numFmtId="4" fontId="12" fillId="2" borderId="4" xfId="0" applyNumberFormat="1" applyFont="1" applyFill="1" applyBorder="1" applyAlignment="1">
      <alignment horizontal="center" vertical="center" wrapText="1"/>
    </xf>
    <xf numFmtId="176" fontId="16" fillId="2" borderId="4" xfId="0" applyNumberFormat="1" applyFont="1" applyFill="1" applyBorder="1" applyAlignment="1">
      <alignment horizontal="center" vertical="center" wrapText="1"/>
    </xf>
    <xf numFmtId="0" fontId="14" fillId="2" borderId="4" xfId="0" applyFont="1" applyFill="1" applyBorder="1" applyAlignment="1">
      <alignment horizontal="center" vertical="center" wrapText="1"/>
    </xf>
    <xf numFmtId="176" fontId="12" fillId="2" borderId="4" xfId="0" applyNumberFormat="1" applyFont="1" applyFill="1" applyBorder="1" applyAlignment="1">
      <alignment horizontal="center" vertical="center" wrapText="1"/>
    </xf>
    <xf numFmtId="0" fontId="15" fillId="2" borderId="4" xfId="0" applyFont="1" applyFill="1" applyBorder="1" applyAlignment="1">
      <alignment horizontal="center" vertical="center" wrapText="1"/>
    </xf>
    <xf numFmtId="4" fontId="12" fillId="2" borderId="1" xfId="0" applyNumberFormat="1" applyFont="1" applyFill="1" applyBorder="1" applyAlignment="1">
      <alignment horizontal="left" vertical="center" wrapText="1"/>
    </xf>
    <xf numFmtId="176" fontId="16" fillId="2" borderId="1" xfId="0" applyNumberFormat="1" applyFont="1" applyFill="1" applyBorder="1" applyAlignment="1">
      <alignment horizontal="center" vertical="center" wrapText="1"/>
    </xf>
    <xf numFmtId="0" fontId="14" fillId="2" borderId="1" xfId="0" applyFont="1" applyFill="1" applyBorder="1" applyAlignment="1">
      <alignment horizontal="center" vertical="center" wrapText="1"/>
    </xf>
    <xf numFmtId="176" fontId="12" fillId="2" borderId="1" xfId="0" applyNumberFormat="1" applyFont="1" applyFill="1" applyBorder="1" applyAlignment="1">
      <alignment horizontal="left" vertical="center" wrapText="1"/>
    </xf>
    <xf numFmtId="0" fontId="15" fillId="2" borderId="1" xfId="0" applyFont="1" applyFill="1" applyBorder="1" applyAlignment="1">
      <alignment horizontal="left" vertical="center" wrapText="1"/>
    </xf>
    <xf numFmtId="0" fontId="0" fillId="2" borderId="1" xfId="0" applyFill="1" applyBorder="1" applyAlignment="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www.wps.cn/officeDocument/2023/relationships/customStorage" Target="customStorage/customStorage.xml"/><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14</xdr:col>
      <xdr:colOff>100965</xdr:colOff>
      <xdr:row>8</xdr:row>
      <xdr:rowOff>69850</xdr:rowOff>
    </xdr:from>
    <xdr:to>
      <xdr:col>14</xdr:col>
      <xdr:colOff>2943225</xdr:colOff>
      <xdr:row>8</xdr:row>
      <xdr:rowOff>2195830</xdr:rowOff>
    </xdr:to>
    <xdr:pic>
      <xdr:nvPicPr>
        <xdr:cNvPr id="4" name="ID_9B4245AF9F304C8DA7DD233F094F5B67" descr="087938e6081d02955bcd132a7fd0ed9"/>
        <xdr:cNvPicPr>
          <a:picLocks noChangeAspect="1"/>
        </xdr:cNvPicPr>
      </xdr:nvPicPr>
      <xdr:blipFill>
        <a:blip r:embed="rId1"/>
        <a:stretch>
          <a:fillRect/>
        </a:stretch>
      </xdr:blipFill>
      <xdr:spPr>
        <a:xfrm>
          <a:off x="8354695" y="2927350"/>
          <a:ext cx="2842260" cy="2125980"/>
        </a:xfrm>
        <a:prstGeom prst="rect">
          <a:avLst/>
        </a:prstGeom>
      </xdr:spPr>
    </xdr:pic>
    <xdr:clientData/>
  </xdr:twoCellAnchor>
  <xdr:twoCellAnchor editAs="oneCell">
    <xdr:from>
      <xdr:col>14</xdr:col>
      <xdr:colOff>186055</xdr:colOff>
      <xdr:row>10</xdr:row>
      <xdr:rowOff>247015</xdr:rowOff>
    </xdr:from>
    <xdr:to>
      <xdr:col>14</xdr:col>
      <xdr:colOff>2967990</xdr:colOff>
      <xdr:row>10</xdr:row>
      <xdr:rowOff>2355215</xdr:rowOff>
    </xdr:to>
    <xdr:pic>
      <xdr:nvPicPr>
        <xdr:cNvPr id="6" name="图片 5"/>
        <xdr:cNvPicPr>
          <a:picLocks noChangeAspect="1"/>
        </xdr:cNvPicPr>
      </xdr:nvPicPr>
      <xdr:blipFill>
        <a:blip r:embed="rId2"/>
        <a:stretch>
          <a:fillRect/>
        </a:stretch>
      </xdr:blipFill>
      <xdr:spPr>
        <a:xfrm>
          <a:off x="8439785" y="5568315"/>
          <a:ext cx="2781935" cy="2108200"/>
        </a:xfrm>
        <a:prstGeom prst="rect">
          <a:avLst/>
        </a:prstGeom>
        <a:noFill/>
        <a:ln w="9525">
          <a:noFill/>
        </a:ln>
      </xdr:spPr>
    </xdr:pic>
    <xdr:clientData/>
  </xdr:twoCellAnchor>
  <xdr:twoCellAnchor editAs="oneCell">
    <xdr:from>
      <xdr:col>15</xdr:col>
      <xdr:colOff>128905</xdr:colOff>
      <xdr:row>10</xdr:row>
      <xdr:rowOff>256540</xdr:rowOff>
    </xdr:from>
    <xdr:to>
      <xdr:col>15</xdr:col>
      <xdr:colOff>3025775</xdr:colOff>
      <xdr:row>10</xdr:row>
      <xdr:rowOff>2317115</xdr:rowOff>
    </xdr:to>
    <xdr:pic>
      <xdr:nvPicPr>
        <xdr:cNvPr id="7" name="图片 6"/>
        <xdr:cNvPicPr>
          <a:picLocks noChangeAspect="1"/>
        </xdr:cNvPicPr>
      </xdr:nvPicPr>
      <xdr:blipFill>
        <a:blip r:embed="rId3"/>
        <a:stretch>
          <a:fillRect/>
        </a:stretch>
      </xdr:blipFill>
      <xdr:spPr>
        <a:xfrm>
          <a:off x="11449685" y="5577840"/>
          <a:ext cx="2896870" cy="2060575"/>
        </a:xfrm>
        <a:prstGeom prst="rect">
          <a:avLst/>
        </a:prstGeom>
        <a:noFill/>
        <a:ln w="9525">
          <a:noFill/>
        </a:ln>
      </xdr:spPr>
    </xdr:pic>
    <xdr:clientData/>
  </xdr:twoCellAnchor>
  <xdr:twoCellAnchor editAs="oneCell">
    <xdr:from>
      <xdr:col>14</xdr:col>
      <xdr:colOff>133350</xdr:colOff>
      <xdr:row>13</xdr:row>
      <xdr:rowOff>247015</xdr:rowOff>
    </xdr:from>
    <xdr:to>
      <xdr:col>14</xdr:col>
      <xdr:colOff>2901315</xdr:colOff>
      <xdr:row>13</xdr:row>
      <xdr:rowOff>2201545</xdr:rowOff>
    </xdr:to>
    <xdr:pic>
      <xdr:nvPicPr>
        <xdr:cNvPr id="10" name="图片 9"/>
        <xdr:cNvPicPr>
          <a:picLocks noChangeAspect="1"/>
        </xdr:cNvPicPr>
      </xdr:nvPicPr>
      <xdr:blipFill>
        <a:blip r:embed="rId4"/>
        <a:stretch>
          <a:fillRect/>
        </a:stretch>
      </xdr:blipFill>
      <xdr:spPr>
        <a:xfrm>
          <a:off x="8387080" y="12680315"/>
          <a:ext cx="2767965" cy="1954530"/>
        </a:xfrm>
        <a:prstGeom prst="rect">
          <a:avLst/>
        </a:prstGeom>
        <a:noFill/>
        <a:ln w="9525">
          <a:noFill/>
        </a:ln>
      </xdr:spPr>
    </xdr:pic>
    <xdr:clientData/>
  </xdr:twoCellAnchor>
  <xdr:twoCellAnchor editAs="oneCell">
    <xdr:from>
      <xdr:col>15</xdr:col>
      <xdr:colOff>273685</xdr:colOff>
      <xdr:row>13</xdr:row>
      <xdr:rowOff>259715</xdr:rowOff>
    </xdr:from>
    <xdr:to>
      <xdr:col>15</xdr:col>
      <xdr:colOff>3014345</xdr:colOff>
      <xdr:row>13</xdr:row>
      <xdr:rowOff>2264410</xdr:rowOff>
    </xdr:to>
    <xdr:pic>
      <xdr:nvPicPr>
        <xdr:cNvPr id="11" name="图片 10"/>
        <xdr:cNvPicPr>
          <a:picLocks noChangeAspect="1"/>
        </xdr:cNvPicPr>
      </xdr:nvPicPr>
      <xdr:blipFill>
        <a:blip r:embed="rId5"/>
        <a:stretch>
          <a:fillRect/>
        </a:stretch>
      </xdr:blipFill>
      <xdr:spPr>
        <a:xfrm>
          <a:off x="11594465" y="12693015"/>
          <a:ext cx="2740660" cy="2004695"/>
        </a:xfrm>
        <a:prstGeom prst="rect">
          <a:avLst/>
        </a:prstGeom>
        <a:noFill/>
        <a:ln w="9525">
          <a:noFill/>
        </a:ln>
      </xdr:spPr>
    </xdr:pic>
    <xdr:clientData/>
  </xdr:twoCellAnchor>
  <xdr:twoCellAnchor editAs="oneCell">
    <xdr:from>
      <xdr:col>14</xdr:col>
      <xdr:colOff>158115</xdr:colOff>
      <xdr:row>12</xdr:row>
      <xdr:rowOff>173355</xdr:rowOff>
    </xdr:from>
    <xdr:to>
      <xdr:col>14</xdr:col>
      <xdr:colOff>2999740</xdr:colOff>
      <xdr:row>12</xdr:row>
      <xdr:rowOff>2200910</xdr:rowOff>
    </xdr:to>
    <xdr:pic>
      <xdr:nvPicPr>
        <xdr:cNvPr id="14" name="图片 13"/>
        <xdr:cNvPicPr>
          <a:picLocks noChangeAspect="1"/>
        </xdr:cNvPicPr>
      </xdr:nvPicPr>
      <xdr:blipFill>
        <a:blip r:embed="rId6"/>
        <a:stretch>
          <a:fillRect/>
        </a:stretch>
      </xdr:blipFill>
      <xdr:spPr>
        <a:xfrm>
          <a:off x="8411845" y="10371455"/>
          <a:ext cx="2841625" cy="2027555"/>
        </a:xfrm>
        <a:prstGeom prst="rect">
          <a:avLst/>
        </a:prstGeom>
        <a:noFill/>
        <a:ln w="9525">
          <a:noFill/>
        </a:ln>
      </xdr:spPr>
    </xdr:pic>
    <xdr:clientData/>
  </xdr:twoCellAnchor>
  <xdr:twoCellAnchor editAs="oneCell">
    <xdr:from>
      <xdr:col>14</xdr:col>
      <xdr:colOff>40640</xdr:colOff>
      <xdr:row>11</xdr:row>
      <xdr:rowOff>253365</xdr:rowOff>
    </xdr:from>
    <xdr:to>
      <xdr:col>14</xdr:col>
      <xdr:colOff>2990850</xdr:colOff>
      <xdr:row>11</xdr:row>
      <xdr:rowOff>2466975</xdr:rowOff>
    </xdr:to>
    <xdr:pic>
      <xdr:nvPicPr>
        <xdr:cNvPr id="15" name="图片 14"/>
        <xdr:cNvPicPr>
          <a:picLocks noChangeAspect="1"/>
        </xdr:cNvPicPr>
      </xdr:nvPicPr>
      <xdr:blipFill>
        <a:blip r:embed="rId7"/>
        <a:stretch>
          <a:fillRect/>
        </a:stretch>
      </xdr:blipFill>
      <xdr:spPr>
        <a:xfrm>
          <a:off x="8294370" y="7974965"/>
          <a:ext cx="2950210" cy="2213610"/>
        </a:xfrm>
        <a:prstGeom prst="rect">
          <a:avLst/>
        </a:prstGeom>
        <a:noFill/>
        <a:ln w="9525">
          <a:noFill/>
        </a:ln>
      </xdr:spPr>
    </xdr:pic>
    <xdr:clientData/>
  </xdr:twoCellAnchor>
  <xdr:twoCellAnchor editAs="oneCell">
    <xdr:from>
      <xdr:col>15</xdr:col>
      <xdr:colOff>55245</xdr:colOff>
      <xdr:row>11</xdr:row>
      <xdr:rowOff>243205</xdr:rowOff>
    </xdr:from>
    <xdr:to>
      <xdr:col>16</xdr:col>
      <xdr:colOff>29210</xdr:colOff>
      <xdr:row>11</xdr:row>
      <xdr:rowOff>2458085</xdr:rowOff>
    </xdr:to>
    <xdr:pic>
      <xdr:nvPicPr>
        <xdr:cNvPr id="16" name="图片 15"/>
        <xdr:cNvPicPr>
          <a:picLocks noChangeAspect="1"/>
        </xdr:cNvPicPr>
      </xdr:nvPicPr>
      <xdr:blipFill>
        <a:blip r:embed="rId8"/>
        <a:stretch>
          <a:fillRect/>
        </a:stretch>
      </xdr:blipFill>
      <xdr:spPr>
        <a:xfrm>
          <a:off x="11376025" y="7964805"/>
          <a:ext cx="3041015" cy="2214880"/>
        </a:xfrm>
        <a:prstGeom prst="rect">
          <a:avLst/>
        </a:prstGeom>
        <a:noFill/>
        <a:ln w="9525">
          <a:noFill/>
        </a:ln>
      </xdr:spPr>
    </xdr:pic>
    <xdr:clientData/>
  </xdr:twoCellAnchor>
  <xdr:twoCellAnchor editAs="oneCell">
    <xdr:from>
      <xdr:col>15</xdr:col>
      <xdr:colOff>50800</xdr:colOff>
      <xdr:row>12</xdr:row>
      <xdr:rowOff>232410</xdr:rowOff>
    </xdr:from>
    <xdr:to>
      <xdr:col>15</xdr:col>
      <xdr:colOff>2938145</xdr:colOff>
      <xdr:row>12</xdr:row>
      <xdr:rowOff>2193925</xdr:rowOff>
    </xdr:to>
    <xdr:pic>
      <xdr:nvPicPr>
        <xdr:cNvPr id="17" name="图片 16"/>
        <xdr:cNvPicPr>
          <a:picLocks noChangeAspect="1"/>
        </xdr:cNvPicPr>
      </xdr:nvPicPr>
      <xdr:blipFill>
        <a:blip r:embed="rId9"/>
        <a:stretch>
          <a:fillRect/>
        </a:stretch>
      </xdr:blipFill>
      <xdr:spPr>
        <a:xfrm>
          <a:off x="11371580" y="10430510"/>
          <a:ext cx="2887345" cy="1961515"/>
        </a:xfrm>
        <a:prstGeom prst="rect">
          <a:avLst/>
        </a:prstGeom>
        <a:noFill/>
        <a:ln w="9525">
          <a:noFill/>
        </a:ln>
      </xdr:spPr>
    </xdr:pic>
    <xdr:clientData/>
  </xdr:twoCellAnchor>
  <xdr:twoCellAnchor editAs="oneCell">
    <xdr:from>
      <xdr:col>15</xdr:col>
      <xdr:colOff>19050</xdr:colOff>
      <xdr:row>8</xdr:row>
      <xdr:rowOff>75565</xdr:rowOff>
    </xdr:from>
    <xdr:to>
      <xdr:col>15</xdr:col>
      <xdr:colOff>3013075</xdr:colOff>
      <xdr:row>9</xdr:row>
      <xdr:rowOff>19685</xdr:rowOff>
    </xdr:to>
    <xdr:pic>
      <xdr:nvPicPr>
        <xdr:cNvPr id="2" name="图片 1"/>
        <xdr:cNvPicPr>
          <a:picLocks noChangeAspect="1"/>
        </xdr:cNvPicPr>
      </xdr:nvPicPr>
      <xdr:blipFill>
        <a:blip r:embed="rId10"/>
        <a:stretch>
          <a:fillRect/>
        </a:stretch>
      </xdr:blipFill>
      <xdr:spPr>
        <a:xfrm>
          <a:off x="11339830" y="2933065"/>
          <a:ext cx="2994025" cy="2153920"/>
        </a:xfrm>
        <a:prstGeom prst="rect">
          <a:avLst/>
        </a:prstGeom>
        <a:noFill/>
        <a:ln w="9525">
          <a:noFill/>
        </a:ln>
      </xdr:spPr>
    </xdr:pic>
    <xdr:clientData/>
  </xdr:twoCellAnchor>
  <xdr:twoCellAnchor editAs="oneCell">
    <xdr:from>
      <xdr:col>14</xdr:col>
      <xdr:colOff>85725</xdr:colOff>
      <xdr:row>14</xdr:row>
      <xdr:rowOff>69850</xdr:rowOff>
    </xdr:from>
    <xdr:to>
      <xdr:col>14</xdr:col>
      <xdr:colOff>2962275</xdr:colOff>
      <xdr:row>14</xdr:row>
      <xdr:rowOff>1978025</xdr:rowOff>
    </xdr:to>
    <xdr:pic>
      <xdr:nvPicPr>
        <xdr:cNvPr id="3" name="图片 2"/>
        <xdr:cNvPicPr>
          <a:picLocks noChangeAspect="1"/>
        </xdr:cNvPicPr>
      </xdr:nvPicPr>
      <xdr:blipFill>
        <a:blip r:embed="rId11"/>
        <a:stretch>
          <a:fillRect/>
        </a:stretch>
      </xdr:blipFill>
      <xdr:spPr>
        <a:xfrm>
          <a:off x="8339455" y="14801850"/>
          <a:ext cx="2876550" cy="1908175"/>
        </a:xfrm>
        <a:prstGeom prst="rect">
          <a:avLst/>
        </a:prstGeom>
        <a:noFill/>
        <a:ln w="9525">
          <a:noFill/>
        </a:ln>
      </xdr:spPr>
    </xdr:pic>
    <xdr:clientData/>
  </xdr:twoCellAnchor>
  <xdr:twoCellAnchor editAs="oneCell">
    <xdr:from>
      <xdr:col>15</xdr:col>
      <xdr:colOff>57150</xdr:colOff>
      <xdr:row>14</xdr:row>
      <xdr:rowOff>69850</xdr:rowOff>
    </xdr:from>
    <xdr:to>
      <xdr:col>15</xdr:col>
      <xdr:colOff>3031490</xdr:colOff>
      <xdr:row>14</xdr:row>
      <xdr:rowOff>1995170</xdr:rowOff>
    </xdr:to>
    <xdr:pic>
      <xdr:nvPicPr>
        <xdr:cNvPr id="5" name="图片 4"/>
        <xdr:cNvPicPr>
          <a:picLocks noChangeAspect="1"/>
        </xdr:cNvPicPr>
      </xdr:nvPicPr>
      <xdr:blipFill>
        <a:blip r:embed="rId12"/>
        <a:stretch>
          <a:fillRect/>
        </a:stretch>
      </xdr:blipFill>
      <xdr:spPr>
        <a:xfrm>
          <a:off x="11377930" y="14801850"/>
          <a:ext cx="2974340" cy="192532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P17"/>
  <sheetViews>
    <sheetView tabSelected="1" workbookViewId="0">
      <selection activeCell="H11" sqref="H11"/>
    </sheetView>
  </sheetViews>
  <sheetFormatPr defaultColWidth="9" defaultRowHeight="13.5"/>
  <cols>
    <col min="1" max="1" width="3.06666666666667" style="2" customWidth="1"/>
    <col min="2" max="2" width="15.375" style="2" customWidth="1"/>
    <col min="3" max="3" width="7.5" style="2" customWidth="1"/>
    <col min="4" max="4" width="7" style="2" customWidth="1"/>
    <col min="5" max="5" width="6.625" style="2" customWidth="1"/>
    <col min="6" max="6" width="6.125" style="2" customWidth="1"/>
    <col min="7" max="7" width="7.25" style="2" customWidth="1"/>
    <col min="8" max="8" width="9.625" style="2" customWidth="1"/>
    <col min="9" max="9" width="11" style="2" customWidth="1"/>
    <col min="10" max="10" width="7.875" style="2" customWidth="1"/>
    <col min="11" max="11" width="4.625" style="2" customWidth="1"/>
    <col min="12" max="12" width="4.75" style="2" customWidth="1"/>
    <col min="13" max="13" width="9" style="2" customWidth="1"/>
    <col min="14" max="14" width="8.5" style="2" customWidth="1"/>
    <col min="15" max="16" width="40.25" style="2" customWidth="1"/>
    <col min="19" max="19" width="23.125" customWidth="1"/>
  </cols>
  <sheetData>
    <row r="1" ht="31" customHeight="1" spans="1:16">
      <c r="A1" s="3" t="s">
        <v>0</v>
      </c>
      <c r="B1" s="3"/>
      <c r="C1" s="3"/>
      <c r="D1" s="3"/>
      <c r="E1" s="3"/>
      <c r="F1" s="3"/>
      <c r="G1" s="3"/>
      <c r="H1" s="3"/>
      <c r="I1" s="3"/>
      <c r="J1" s="3"/>
      <c r="K1" s="3"/>
      <c r="L1" s="3"/>
      <c r="M1" s="3"/>
      <c r="N1" s="3"/>
      <c r="O1" s="3"/>
      <c r="P1" s="3"/>
    </row>
    <row r="2" ht="26" customHeight="1" spans="1:14">
      <c r="A2" s="4" t="s">
        <v>1</v>
      </c>
      <c r="B2" s="4"/>
      <c r="C2" s="4"/>
      <c r="D2" s="4"/>
      <c r="E2" s="4"/>
      <c r="F2" s="5"/>
      <c r="G2" s="5"/>
      <c r="H2" s="5"/>
      <c r="I2" s="55"/>
      <c r="J2" s="55"/>
      <c r="K2" s="55"/>
      <c r="L2" s="56" t="s">
        <v>2</v>
      </c>
      <c r="M2" s="56"/>
      <c r="N2" s="56"/>
    </row>
    <row r="3" ht="24" customHeight="1" spans="1:16">
      <c r="A3" s="6" t="s">
        <v>3</v>
      </c>
      <c r="B3" s="6" t="s">
        <v>4</v>
      </c>
      <c r="C3" s="7" t="s">
        <v>5</v>
      </c>
      <c r="D3" s="7"/>
      <c r="E3" s="7"/>
      <c r="F3" s="7"/>
      <c r="G3" s="7" t="s">
        <v>6</v>
      </c>
      <c r="H3" s="8" t="s">
        <v>7</v>
      </c>
      <c r="I3" s="57" t="s">
        <v>8</v>
      </c>
      <c r="J3" s="57" t="s">
        <v>9</v>
      </c>
      <c r="K3" s="57" t="s">
        <v>10</v>
      </c>
      <c r="L3" s="57" t="s">
        <v>11</v>
      </c>
      <c r="M3" s="58" t="s">
        <v>12</v>
      </c>
      <c r="N3" s="8" t="s">
        <v>13</v>
      </c>
      <c r="O3" s="8" t="s">
        <v>14</v>
      </c>
      <c r="P3" s="8"/>
    </row>
    <row r="4" ht="23" customHeight="1" spans="1:16">
      <c r="A4" s="6"/>
      <c r="B4" s="6"/>
      <c r="C4" s="7" t="s">
        <v>15</v>
      </c>
      <c r="D4" s="7" t="s">
        <v>16</v>
      </c>
      <c r="E4" s="7" t="s">
        <v>17</v>
      </c>
      <c r="F4" s="7" t="s">
        <v>18</v>
      </c>
      <c r="G4" s="7"/>
      <c r="H4" s="9"/>
      <c r="I4" s="57"/>
      <c r="J4" s="57"/>
      <c r="K4" s="57"/>
      <c r="L4" s="57"/>
      <c r="M4" s="58"/>
      <c r="N4" s="9"/>
      <c r="O4" s="8"/>
      <c r="P4" s="8"/>
    </row>
    <row r="5" ht="15" customHeight="1" spans="1:16">
      <c r="A5" s="6"/>
      <c r="B5" s="6"/>
      <c r="C5" s="7"/>
      <c r="D5" s="7"/>
      <c r="E5" s="7"/>
      <c r="F5" s="7"/>
      <c r="G5" s="7"/>
      <c r="H5" s="9"/>
      <c r="I5" s="57"/>
      <c r="J5" s="57"/>
      <c r="K5" s="57"/>
      <c r="L5" s="57"/>
      <c r="M5" s="58"/>
      <c r="N5" s="9"/>
      <c r="O5" s="8"/>
      <c r="P5" s="8"/>
    </row>
    <row r="6" ht="28" customHeight="1" spans="1:16">
      <c r="A6" s="6" t="s">
        <v>19</v>
      </c>
      <c r="B6" s="6"/>
      <c r="C6" s="7">
        <f>SUM(C7:C15)</f>
        <v>120</v>
      </c>
      <c r="D6" s="7">
        <f>SUM(D7:D17)</f>
        <v>35</v>
      </c>
      <c r="E6" s="7">
        <f>SUM(E7:E15)</f>
        <v>2.6</v>
      </c>
      <c r="F6" s="7">
        <f>SUM(F7:F15)</f>
        <v>0</v>
      </c>
      <c r="G6" s="7">
        <f>SUM(G7:G15)</f>
        <v>83.545673</v>
      </c>
      <c r="H6" s="10">
        <v>53</v>
      </c>
      <c r="I6" s="59"/>
      <c r="J6" s="58"/>
      <c r="K6" s="58"/>
      <c r="L6" s="60"/>
      <c r="M6" s="58"/>
      <c r="O6" s="61"/>
      <c r="P6" s="61"/>
    </row>
    <row r="7" s="1" customFormat="1" ht="36" customHeight="1" spans="1:16">
      <c r="A7" s="11">
        <v>1</v>
      </c>
      <c r="B7" s="12" t="s">
        <v>20</v>
      </c>
      <c r="C7" s="13"/>
      <c r="D7" s="14">
        <v>4</v>
      </c>
      <c r="E7" s="14"/>
      <c r="F7" s="14"/>
      <c r="G7" s="14">
        <v>4</v>
      </c>
      <c r="H7" s="15">
        <f>G7/D7*100</f>
        <v>100</v>
      </c>
      <c r="I7" s="59" t="s">
        <v>21</v>
      </c>
      <c r="J7" s="62" t="s">
        <v>22</v>
      </c>
      <c r="K7" s="62" t="s">
        <v>23</v>
      </c>
      <c r="L7" s="63" t="s">
        <v>24</v>
      </c>
      <c r="M7" s="64" t="s">
        <v>25</v>
      </c>
      <c r="N7" s="65" t="s">
        <v>26</v>
      </c>
      <c r="O7" s="66" t="s">
        <v>27</v>
      </c>
      <c r="P7" s="66" t="s">
        <v>27</v>
      </c>
    </row>
    <row r="8" s="1" customFormat="1" ht="42" customHeight="1" spans="1:16">
      <c r="A8" s="11">
        <v>2</v>
      </c>
      <c r="B8" s="12" t="s">
        <v>28</v>
      </c>
      <c r="C8" s="13"/>
      <c r="D8" s="14">
        <v>1</v>
      </c>
      <c r="E8" s="14"/>
      <c r="F8" s="14"/>
      <c r="G8" s="14">
        <v>1</v>
      </c>
      <c r="H8" s="15">
        <f>G8/D8*100</f>
        <v>100</v>
      </c>
      <c r="I8" s="59" t="s">
        <v>29</v>
      </c>
      <c r="J8" s="62" t="s">
        <v>22</v>
      </c>
      <c r="K8" s="62" t="s">
        <v>23</v>
      </c>
      <c r="L8" s="67"/>
      <c r="M8" s="64" t="s">
        <v>25</v>
      </c>
      <c r="N8" s="65" t="s">
        <v>26</v>
      </c>
      <c r="O8" s="66" t="s">
        <v>27</v>
      </c>
      <c r="P8" s="66" t="s">
        <v>27</v>
      </c>
    </row>
    <row r="9" s="1" customFormat="1" ht="174" customHeight="1" spans="1:16">
      <c r="A9" s="16">
        <v>3</v>
      </c>
      <c r="B9" s="17" t="s">
        <v>30</v>
      </c>
      <c r="C9" s="18">
        <v>20</v>
      </c>
      <c r="D9" s="19"/>
      <c r="E9" s="19"/>
      <c r="F9" s="20"/>
      <c r="G9" s="21">
        <v>20</v>
      </c>
      <c r="H9" s="22">
        <f>G9/(C9+D9+E9+F9)*100</f>
        <v>100</v>
      </c>
      <c r="I9" s="68" t="s">
        <v>31</v>
      </c>
      <c r="J9" s="69" t="s">
        <v>22</v>
      </c>
      <c r="K9" s="70" t="s">
        <v>32</v>
      </c>
      <c r="L9" s="63" t="s">
        <v>24</v>
      </c>
      <c r="M9" s="71" t="s">
        <v>33</v>
      </c>
      <c r="N9" s="63" t="s">
        <v>34</v>
      </c>
      <c r="O9" s="72"/>
      <c r="P9" s="72"/>
    </row>
    <row r="10" s="1" customFormat="1" ht="20" customHeight="1" spans="1:16">
      <c r="A10" s="23"/>
      <c r="B10" s="24"/>
      <c r="C10" s="25"/>
      <c r="D10" s="26"/>
      <c r="E10" s="26"/>
      <c r="F10" s="27"/>
      <c r="G10" s="28"/>
      <c r="H10" s="29"/>
      <c r="I10" s="73"/>
      <c r="J10" s="74"/>
      <c r="K10" s="75"/>
      <c r="L10" s="76"/>
      <c r="M10" s="77"/>
      <c r="N10" s="76"/>
      <c r="O10" s="78" t="s">
        <v>35</v>
      </c>
      <c r="P10" s="78" t="s">
        <v>36</v>
      </c>
    </row>
    <row r="11" s="1" customFormat="1" ht="189" customHeight="1" spans="1:16">
      <c r="A11" s="11">
        <v>4</v>
      </c>
      <c r="B11" s="11" t="s">
        <v>37</v>
      </c>
      <c r="C11" s="30">
        <v>60</v>
      </c>
      <c r="D11" s="31"/>
      <c r="E11" s="31"/>
      <c r="F11" s="31"/>
      <c r="G11" s="31">
        <v>37.832408</v>
      </c>
      <c r="H11" s="14">
        <f>G11/(C11+D11+E11+F11)*100</f>
        <v>63.0540133333333</v>
      </c>
      <c r="I11" s="79" t="s">
        <v>38</v>
      </c>
      <c r="J11" s="80" t="s">
        <v>39</v>
      </c>
      <c r="K11" s="80" t="s">
        <v>32</v>
      </c>
      <c r="L11" s="81" t="s">
        <v>24</v>
      </c>
      <c r="M11" s="65" t="s">
        <v>40</v>
      </c>
      <c r="N11" s="65" t="s">
        <v>41</v>
      </c>
      <c r="O11" s="78" t="s">
        <v>42</v>
      </c>
      <c r="P11" s="78" t="s">
        <v>43</v>
      </c>
    </row>
    <row r="12" s="1" customFormat="1" ht="195" customHeight="1" spans="1:16">
      <c r="A12" s="16">
        <v>5</v>
      </c>
      <c r="B12" s="32" t="s">
        <v>44</v>
      </c>
      <c r="C12" s="18">
        <v>30</v>
      </c>
      <c r="D12" s="19"/>
      <c r="E12" s="19"/>
      <c r="F12" s="20"/>
      <c r="G12" s="21">
        <v>12.7664</v>
      </c>
      <c r="H12" s="22">
        <f>G12/(C12+D12+E12+F12)*100</f>
        <v>42.5546666666667</v>
      </c>
      <c r="I12" s="68" t="s">
        <v>45</v>
      </c>
      <c r="J12" s="69" t="s">
        <v>22</v>
      </c>
      <c r="K12" s="70" t="s">
        <v>32</v>
      </c>
      <c r="L12" s="63" t="s">
        <v>24</v>
      </c>
      <c r="M12" s="71" t="s">
        <v>46</v>
      </c>
      <c r="N12" s="63" t="s">
        <v>34</v>
      </c>
      <c r="O12" s="78" t="s">
        <v>47</v>
      </c>
      <c r="P12" s="78" t="s">
        <v>48</v>
      </c>
    </row>
    <row r="13" s="1" customFormat="1" ht="176" customHeight="1" spans="1:16">
      <c r="A13" s="23"/>
      <c r="B13" s="33"/>
      <c r="C13" s="25"/>
      <c r="D13" s="26"/>
      <c r="E13" s="26"/>
      <c r="F13" s="27"/>
      <c r="G13" s="28"/>
      <c r="H13" s="29"/>
      <c r="I13" s="73"/>
      <c r="J13" s="74"/>
      <c r="K13" s="75"/>
      <c r="L13" s="76"/>
      <c r="M13" s="77"/>
      <c r="N13" s="76"/>
      <c r="O13" s="78" t="s">
        <v>49</v>
      </c>
      <c r="P13" s="78" t="s">
        <v>50</v>
      </c>
    </row>
    <row r="14" s="1" customFormat="1" ht="181" customHeight="1" spans="1:16">
      <c r="A14" s="11">
        <v>6</v>
      </c>
      <c r="B14" s="34" t="s">
        <v>51</v>
      </c>
      <c r="C14" s="11">
        <v>10</v>
      </c>
      <c r="D14" s="14"/>
      <c r="E14" s="14"/>
      <c r="F14" s="14"/>
      <c r="G14" s="35">
        <v>7.946865</v>
      </c>
      <c r="H14" s="14">
        <f>G14/(C14+D14+E14+F14)*100</f>
        <v>79.46865</v>
      </c>
      <c r="I14" s="59" t="s">
        <v>52</v>
      </c>
      <c r="J14" s="80" t="s">
        <v>39</v>
      </c>
      <c r="K14" s="80" t="s">
        <v>32</v>
      </c>
      <c r="L14" s="81" t="s">
        <v>24</v>
      </c>
      <c r="M14" s="82" t="s">
        <v>53</v>
      </c>
      <c r="N14" s="81" t="s">
        <v>34</v>
      </c>
      <c r="O14" s="78" t="s">
        <v>54</v>
      </c>
      <c r="P14" s="78" t="s">
        <v>55</v>
      </c>
    </row>
    <row r="15" s="1" customFormat="1" ht="165" customHeight="1" spans="1:16">
      <c r="A15" s="36">
        <v>7</v>
      </c>
      <c r="B15" s="37" t="s">
        <v>56</v>
      </c>
      <c r="C15" s="38"/>
      <c r="D15" s="39"/>
      <c r="E15" s="39">
        <v>2.6</v>
      </c>
      <c r="F15" s="40"/>
      <c r="G15" s="41">
        <v>0</v>
      </c>
      <c r="H15" s="42">
        <f>G15/(C15+D15+E15+F15)*100</f>
        <v>0</v>
      </c>
      <c r="I15" s="83" t="s">
        <v>57</v>
      </c>
      <c r="J15" s="84" t="s">
        <v>58</v>
      </c>
      <c r="K15" s="84" t="s">
        <v>59</v>
      </c>
      <c r="L15" s="85" t="s">
        <v>60</v>
      </c>
      <c r="M15" s="86" t="s">
        <v>53</v>
      </c>
      <c r="N15" s="87" t="s">
        <v>61</v>
      </c>
      <c r="O15" s="88"/>
      <c r="P15" s="88"/>
    </row>
    <row r="16" s="1" customFormat="1" ht="14" customHeight="1" spans="1:16">
      <c r="A16" s="43"/>
      <c r="B16" s="44"/>
      <c r="C16" s="45"/>
      <c r="D16" s="46"/>
      <c r="E16" s="46"/>
      <c r="F16" s="47"/>
      <c r="G16" s="48"/>
      <c r="H16" s="49"/>
      <c r="I16" s="89"/>
      <c r="J16" s="90"/>
      <c r="K16" s="90"/>
      <c r="L16" s="91"/>
      <c r="M16" s="92"/>
      <c r="N16" s="93"/>
      <c r="O16" s="66" t="s">
        <v>62</v>
      </c>
      <c r="P16" s="66" t="s">
        <v>63</v>
      </c>
    </row>
    <row r="17" s="1" customFormat="1" ht="63" customHeight="1" spans="1:16">
      <c r="A17" s="50">
        <v>8</v>
      </c>
      <c r="B17" s="51" t="s">
        <v>64</v>
      </c>
      <c r="C17" s="52"/>
      <c r="D17" s="53">
        <v>30</v>
      </c>
      <c r="E17" s="53"/>
      <c r="F17" s="53"/>
      <c r="G17" s="54">
        <v>0</v>
      </c>
      <c r="H17" s="54">
        <f>G17/(C17+D17+E17+F17)*100</f>
        <v>0</v>
      </c>
      <c r="I17" s="94" t="s">
        <v>65</v>
      </c>
      <c r="J17" s="95" t="s">
        <v>39</v>
      </c>
      <c r="K17" s="95" t="s">
        <v>23</v>
      </c>
      <c r="L17" s="96" t="s">
        <v>24</v>
      </c>
      <c r="M17" s="97" t="s">
        <v>66</v>
      </c>
      <c r="N17" s="98"/>
      <c r="O17" s="99"/>
      <c r="P17" s="99"/>
    </row>
  </sheetData>
  <mergeCells count="64">
    <mergeCell ref="A1:P1"/>
    <mergeCell ref="A2:E2"/>
    <mergeCell ref="L2:N2"/>
    <mergeCell ref="C3:F3"/>
    <mergeCell ref="A6:B6"/>
    <mergeCell ref="O17:P17"/>
    <mergeCell ref="A3:A5"/>
    <mergeCell ref="A9:A10"/>
    <mergeCell ref="A12:A13"/>
    <mergeCell ref="A15:A16"/>
    <mergeCell ref="B3:B5"/>
    <mergeCell ref="B9:B10"/>
    <mergeCell ref="B12:B13"/>
    <mergeCell ref="B15:B16"/>
    <mergeCell ref="C4:C5"/>
    <mergeCell ref="C9:C10"/>
    <mergeCell ref="C12:C13"/>
    <mergeCell ref="C15:C16"/>
    <mergeCell ref="D4:D5"/>
    <mergeCell ref="D9:D10"/>
    <mergeCell ref="D12:D13"/>
    <mergeCell ref="D15:D16"/>
    <mergeCell ref="E4:E5"/>
    <mergeCell ref="E9:E10"/>
    <mergeCell ref="E12:E13"/>
    <mergeCell ref="E15:E16"/>
    <mergeCell ref="F4:F5"/>
    <mergeCell ref="F9:F10"/>
    <mergeCell ref="F12:F13"/>
    <mergeCell ref="F15:F16"/>
    <mergeCell ref="G3:G5"/>
    <mergeCell ref="G9:G10"/>
    <mergeCell ref="G12:G13"/>
    <mergeCell ref="G15:G16"/>
    <mergeCell ref="H3:H5"/>
    <mergeCell ref="H9:H10"/>
    <mergeCell ref="H12:H13"/>
    <mergeCell ref="H15:H16"/>
    <mergeCell ref="I3:I5"/>
    <mergeCell ref="I9:I10"/>
    <mergeCell ref="I12:I13"/>
    <mergeCell ref="I15:I16"/>
    <mergeCell ref="J3:J5"/>
    <mergeCell ref="J9:J10"/>
    <mergeCell ref="J12:J13"/>
    <mergeCell ref="J15:J16"/>
    <mergeCell ref="K3:K5"/>
    <mergeCell ref="K9:K10"/>
    <mergeCell ref="K12:K13"/>
    <mergeCell ref="K15:K16"/>
    <mergeCell ref="L3:L5"/>
    <mergeCell ref="L7:L8"/>
    <mergeCell ref="L9:L10"/>
    <mergeCell ref="L12:L13"/>
    <mergeCell ref="L15:L16"/>
    <mergeCell ref="M3:M5"/>
    <mergeCell ref="M9:M10"/>
    <mergeCell ref="M12:M13"/>
    <mergeCell ref="M15:M16"/>
    <mergeCell ref="N3:N5"/>
    <mergeCell ref="N9:N10"/>
    <mergeCell ref="N12:N13"/>
    <mergeCell ref="N15:N16"/>
    <mergeCell ref="O3:P5"/>
  </mergeCells>
  <printOptions horizontalCentered="1"/>
  <pageMargins left="0.118055555555556" right="0.0784722222222222" top="0.354166666666667" bottom="0.275" header="0.393055555555556" footer="0.275"/>
  <pageSetup paperSize="9" scale="74" fitToHeight="0" orientation="landscape" horizontalDpi="600"/>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快乐微笑</cp:lastModifiedBy>
  <dcterms:created xsi:type="dcterms:W3CDTF">2023-06-30T03:46:00Z</dcterms:created>
  <dcterms:modified xsi:type="dcterms:W3CDTF">2025-06-19T08:17:30Z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EE92287ABDD34CD7822760E39DEF8705_13</vt:lpwstr>
  </property>
  <property fmtid="{D5CDD505-2E9C-101B-9397-08002B2CF9AE}" pid="3" name="KSOProductBuildVer">
    <vt:lpwstr>2052-12.1.0.21541</vt:lpwstr>
  </property>
</Properties>
</file>