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项目一" sheetId="4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<sst xmlns="http://schemas.openxmlformats.org/spreadsheetml/2006/main" count="152" uniqueCount="64">
  <si>
    <t>项目支出绩效目标自评表</t>
  </si>
  <si>
    <t>（2,022年度）</t>
  </si>
  <si>
    <t>2022年度项目支出绩效自评表</t>
  </si>
  <si>
    <t>项目名称</t>
  </si>
  <si>
    <t>城市最低生活保障支出</t>
  </si>
  <si>
    <t>主管部门及代码</t>
  </si>
  <si>
    <t>实施单位</t>
  </si>
  <si>
    <t>花溪区民政局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</si>
  <si>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</si>
  <si>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</si>
  <si>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</si>
  <si>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</si>
  <si>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</si>
  <si>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</si>
  <si>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</si>
  <si>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</si>
  <si>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</si>
  <si>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</si>
  <si>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</si>
  <si>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</si>
  <si>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</si>
  <si>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</si>
  <si>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</si>
  <si>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</si>
  <si>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</si>
  <si>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 xml:space="preserve">  专项资金用于保障困难群众基本生活，逐月发放，让困难群众生活水平爱年提高。</t>
  </si>
  <si>
    <t>完成预算100%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</si>
  <si>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</si>
  <si>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</si>
  <si>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</si>
  <si>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</si>
  <si>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</si>
  <si>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</si>
  <si>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</si>
  <si>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</si>
  <si>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</si>
  <si>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保障人数</t>
  </si>
  <si>
    <t>应保尽保</t>
  </si>
  <si>
    <t>5792人次</t>
  </si>
  <si>
    <t>质量指标</t>
  </si>
  <si>
    <t>资金支付及时率</t>
  </si>
  <si>
    <t>≥95%</t>
  </si>
  <si>
    <t>100%</t>
  </si>
  <si>
    <t>时效指标</t>
  </si>
  <si>
    <t>完成时限</t>
  </si>
  <si>
    <t>12月30日前</t>
  </si>
  <si>
    <t>成本指标</t>
  </si>
  <si>
    <t>成本节约率</t>
  </si>
  <si>
    <t>≤100%</t>
  </si>
  <si>
    <t>效益指标（30分）</t>
  </si>
  <si>
    <t>社会效益指标</t>
  </si>
  <si>
    <t>实施效益</t>
  </si>
  <si>
    <t>社会效益</t>
  </si>
  <si>
    <t>满意度指标
（10分）</t>
  </si>
  <si>
    <t>满意度指标</t>
  </si>
  <si>
    <t>群众满意度</t>
  </si>
  <si>
    <t>总     分</t>
  </si>
  <si>
    <t>自评结论</t>
  </si>
  <si>
    <t>达到预期指标</t>
  </si>
  <si>
    <t>老年人福利</t>
  </si>
  <si>
    <t xml:space="preserve">   按照“低标准、广覆盖、保基本、多层次、可持续”的总体要求，创新高龄老人养老福利制度模式，健全养老保障服务体系，建立保障高龄老人基本生活需求的长效机制，推进补缺型老年福利向适度普惠型社会福利发展，使广大高龄老人的基本生活得到保障，不断提高老人的生活质量。</t>
  </si>
  <si>
    <t>补贴人数</t>
  </si>
  <si>
    <t>应补尽补</t>
  </si>
  <si>
    <t>补贴人次25559人次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</si>
</sst>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7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110" zoomScaleNormal="110" workbookViewId="0">
      <selection activeCell="G8" sqref="G8:H8"/>
    </sheetView>
  </sheetViews>
  <sheetFormatPr defaultColWidth="9" defaultRowHeight="13.5"/>
  <cols>
    <col min="4" max="4" width="13.2916666666667" customWidth="1"/>
    <col min="5" max="6" width="9.25"/>
    <col min="8" max="8" width="11.125"/>
    <col min="11" max="11" width="10.125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0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6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25" customHeight="1" spans="1:11">
      <c r="A5" s="7" t="s">
        <v>3</v>
      </c>
      <c r="B5" s="7"/>
      <c r="C5" s="7"/>
      <c r="D5" s="23" t="s">
        <v>4</v>
      </c>
      <c r="E5" s="23"/>
      <c r="F5" s="23"/>
      <c r="G5" s="23"/>
      <c r="H5" s="23"/>
      <c r="I5" s="23"/>
      <c r="J5" s="23"/>
      <c r="K5" s="23"/>
    </row>
    <row r="6" ht="30" customHeight="1" spans="1:11">
      <c r="A6" s="7" t="s">
        <v>5</v>
      </c>
      <c r="B6" s="7"/>
      <c r="C6" s="7"/>
      <c r="D6" s="7">
        <v>50301</v>
      </c>
      <c r="E6" s="7"/>
      <c r="F6" s="7" t="s">
        <v>6</v>
      </c>
      <c r="G6" s="7" t="s">
        <v>7</v>
      </c>
      <c r="H6" s="7"/>
      <c r="I6" s="7"/>
      <c r="J6" s="7"/>
      <c r="K6" s="7"/>
    </row>
    <row r="7" ht="30" customHeight="1" spans="1:11">
      <c r="A7" s="8" t="s">
        <v>8</v>
      </c>
      <c r="B7" s="9"/>
      <c r="C7" s="10"/>
      <c r="D7" s="7" t="s">
        <v>9</v>
      </c>
      <c r="E7" s="7" t="s">
        <v>10</v>
      </c>
      <c r="F7" s="7" t="s">
        <v>11</v>
      </c>
      <c r="G7" s="21" t="s">
        <v>12</v>
      </c>
      <c r="H7" s="21"/>
      <c r="I7" s="7" t="s">
        <v>13</v>
      </c>
      <c r="J7" s="7" t="s">
        <v>14</v>
      </c>
      <c r="K7" s="7" t="s">
        <v>15</v>
      </c>
    </row>
    <row r="8" ht="30" customHeight="1" spans="1:11">
      <c r="A8" s="11"/>
      <c r="B8" s="12"/>
      <c r="C8" s="13"/>
      <c r="D8" s="7" t="s">
        <v>16</v>
      </c>
      <c r="E8" s="28">
        <f>E9</f>
        <v>5158.1379</v>
      </c>
      <c r="F8" s="29">
        <f>F9</f>
        <v>5929.6879</v>
      </c>
      <c r="G8" s="30">
        <f t="shared" ref="E8:G8" si="0">G9</f>
        <v>5296.01</v>
      </c>
      <c r="H8" s="30"/>
      <c r="I8" s="37">
        <v>10</v>
      </c>
      <c r="J8" s="28">
        <f>G8/F8</f>
        <v>0.893134696009886</v>
      </c>
      <c r="K8" s="28">
        <f>J8*I8</f>
        <v>8.93134696009886</v>
      </c>
    </row>
    <row r="9" ht="30" customHeight="1" spans="1:11">
      <c r="A9" s="11"/>
      <c r="B9" s="12"/>
      <c r="C9" s="13"/>
      <c r="D9" s="7" t="s">
        <v>17</v>
      </c>
      <c r="E9" s="28">
        <f t="shared" ref="E9:G9" si="1">E10+E11</f>
        <v>5158.1379</v>
      </c>
      <c r="F9" s="29">
        <f t="shared" si="1"/>
        <v>5929.6879</v>
      </c>
      <c r="G9" s="30">
        <f t="shared" si="1"/>
        <v>5296.01</v>
      </c>
      <c r="H9" s="30"/>
      <c r="I9" s="37" t="s">
        <v>18</v>
      </c>
      <c r="J9" s="7" t="s">
        <v>18</v>
      </c>
      <c r="K9" s="7" t="s">
        <v>18</v>
      </c>
    </row>
    <row r="10" ht="30" customHeight="1" spans="1:11">
      <c r="A10" s="11"/>
      <c r="B10" s="12"/>
      <c r="C10" s="13"/>
      <c r="D10" s="16" t="s">
        <v>19</v>
      </c>
      <c r="E10" s="28">
        <v>3737.6579</v>
      </c>
      <c r="F10" s="28">
        <v>4881.6579</v>
      </c>
      <c r="G10" s="31">
        <v>4737.33</v>
      </c>
      <c r="H10" s="31"/>
      <c r="I10" s="7" t="s">
        <v>18</v>
      </c>
      <c r="J10" s="7" t="s">
        <v>18</v>
      </c>
      <c r="K10" s="7" t="s">
        <v>18</v>
      </c>
    </row>
    <row r="11" ht="30" customHeight="1" spans="1:11">
      <c r="A11" s="11"/>
      <c r="B11" s="12"/>
      <c r="C11" s="13"/>
      <c r="D11" s="16" t="s">
        <v>20</v>
      </c>
      <c r="E11" s="32">
        <v>1420.48</v>
      </c>
      <c r="F11" s="32">
        <v>1048.03</v>
      </c>
      <c r="G11" s="33">
        <v>558.68</v>
      </c>
      <c r="H11" s="33"/>
      <c r="I11" s="7" t="s">
        <v>18</v>
      </c>
      <c r="J11" s="7" t="s">
        <v>18</v>
      </c>
      <c r="K11" s="7" t="s">
        <v>18</v>
      </c>
    </row>
    <row r="12" ht="30" customHeight="1" spans="1:11">
      <c r="A12" s="17"/>
      <c r="B12" s="18"/>
      <c r="C12" s="19"/>
      <c r="D12" s="7" t="s">
        <v>21</v>
      </c>
      <c r="E12" s="7"/>
      <c r="F12" s="7"/>
      <c r="G12" s="7"/>
      <c r="H12" s="7"/>
      <c r="I12" s="7" t="s">
        <v>18</v>
      </c>
      <c r="J12" s="7" t="s">
        <v>18</v>
      </c>
      <c r="K12" s="7" t="s">
        <v>18</v>
      </c>
    </row>
    <row r="13" ht="30" customHeight="1" spans="1:11">
      <c r="A13" s="7" t="s">
        <v>22</v>
      </c>
      <c r="B13" s="7" t="s">
        <v>23</v>
      </c>
      <c r="C13" s="7"/>
      <c r="D13" s="7"/>
      <c r="E13" s="7"/>
      <c r="F13" s="7" t="s">
        <v>24</v>
      </c>
      <c r="G13" s="7"/>
      <c r="H13" s="7"/>
      <c r="I13" s="7"/>
      <c r="J13" s="7"/>
      <c r="K13" s="7"/>
    </row>
    <row r="14" ht="50" customHeight="1" spans="1:11">
      <c r="A14" s="7"/>
      <c r="B14" s="34" t="s">
        <v>25</v>
      </c>
      <c r="C14" s="34"/>
      <c r="D14" s="34"/>
      <c r="E14" s="34"/>
      <c r="F14" s="7" t="s">
        <v>26</v>
      </c>
      <c r="G14" s="7"/>
      <c r="H14" s="7"/>
      <c r="I14" s="7"/>
      <c r="J14" s="7"/>
      <c r="K14" s="7"/>
    </row>
    <row r="15" ht="30" customHeight="1" spans="1:11">
      <c r="A15" s="21" t="s">
        <v>27</v>
      </c>
      <c r="B15" s="7" t="s">
        <v>28</v>
      </c>
      <c r="C15" s="7" t="s">
        <v>29</v>
      </c>
      <c r="D15" s="7" t="s">
        <v>30</v>
      </c>
      <c r="E15" s="7" t="s">
        <v>31</v>
      </c>
      <c r="F15" s="7" t="s">
        <v>32</v>
      </c>
      <c r="G15" s="7" t="s">
        <v>13</v>
      </c>
      <c r="H15" s="7" t="s">
        <v>15</v>
      </c>
      <c r="I15" s="7" t="s">
        <v>33</v>
      </c>
      <c r="J15" s="7"/>
      <c r="K15" s="7"/>
    </row>
    <row r="16" ht="30" customHeight="1" spans="1:11">
      <c r="A16" s="22"/>
      <c r="B16" s="21" t="s">
        <v>34</v>
      </c>
      <c r="C16" s="7" t="s">
        <v>35</v>
      </c>
      <c r="D16" s="20" t="s">
        <v>36</v>
      </c>
      <c r="E16" s="7" t="s">
        <v>37</v>
      </c>
      <c r="F16" s="7" t="s">
        <v>38</v>
      </c>
      <c r="G16" s="7">
        <v>10</v>
      </c>
      <c r="H16" s="7">
        <v>10</v>
      </c>
      <c r="I16" s="7"/>
      <c r="J16" s="7"/>
      <c r="K16" s="7"/>
    </row>
    <row r="17" ht="30" customHeight="1" spans="1:11">
      <c r="A17" s="22"/>
      <c r="B17" s="22"/>
      <c r="C17" s="7" t="s">
        <v>39</v>
      </c>
      <c r="D17" s="20" t="s">
        <v>40</v>
      </c>
      <c r="E17" s="7" t="s">
        <v>41</v>
      </c>
      <c r="F17" s="7" t="s">
        <v>42</v>
      </c>
      <c r="G17" s="7">
        <v>20</v>
      </c>
      <c r="H17" s="7">
        <v>20</v>
      </c>
      <c r="I17" s="7"/>
      <c r="J17" s="7"/>
      <c r="K17" s="7"/>
    </row>
    <row r="18" ht="30" customHeight="1" spans="1:11">
      <c r="A18" s="22"/>
      <c r="B18" s="22"/>
      <c r="C18" s="7" t="s">
        <v>43</v>
      </c>
      <c r="D18" s="20" t="s">
        <v>44</v>
      </c>
      <c r="E18" s="7" t="s">
        <v>45</v>
      </c>
      <c r="F18" s="7" t="s">
        <v>45</v>
      </c>
      <c r="G18" s="7">
        <v>10</v>
      </c>
      <c r="H18" s="7">
        <v>10</v>
      </c>
      <c r="I18" s="7"/>
      <c r="J18" s="7"/>
      <c r="K18" s="7"/>
    </row>
    <row r="19" ht="30" customHeight="1" spans="1:11">
      <c r="A19" s="22"/>
      <c r="B19" s="22"/>
      <c r="C19" s="7" t="s">
        <v>46</v>
      </c>
      <c r="D19" s="20" t="s">
        <v>47</v>
      </c>
      <c r="E19" s="7" t="s">
        <v>48</v>
      </c>
      <c r="F19" s="7" t="s">
        <v>48</v>
      </c>
      <c r="G19" s="7">
        <v>10</v>
      </c>
      <c r="H19" s="7">
        <v>10</v>
      </c>
      <c r="I19" s="7"/>
      <c r="J19" s="7"/>
      <c r="K19" s="7"/>
    </row>
    <row r="20" ht="30" customHeight="1" spans="1:11">
      <c r="A20" s="22"/>
      <c r="B20" s="23" t="s">
        <v>49</v>
      </c>
      <c r="C20" s="7" t="s">
        <v>50</v>
      </c>
      <c r="D20" s="20" t="s">
        <v>51</v>
      </c>
      <c r="E20" s="7" t="s">
        <v>52</v>
      </c>
      <c r="F20" s="7" t="s">
        <v>52</v>
      </c>
      <c r="G20" s="7">
        <v>30</v>
      </c>
      <c r="H20" s="7">
        <v>30</v>
      </c>
      <c r="I20" s="7"/>
      <c r="J20" s="7"/>
      <c r="K20" s="7"/>
    </row>
    <row r="21" ht="30" customHeight="1" spans="1:11">
      <c r="A21" s="22"/>
      <c r="B21" s="21" t="s">
        <v>53</v>
      </c>
      <c r="C21" s="7" t="s">
        <v>54</v>
      </c>
      <c r="D21" s="20" t="s">
        <v>55</v>
      </c>
      <c r="E21" s="7" t="s">
        <v>41</v>
      </c>
      <c r="F21" s="24">
        <v>0.97</v>
      </c>
      <c r="G21" s="7">
        <v>10</v>
      </c>
      <c r="H21" s="7">
        <v>10</v>
      </c>
      <c r="I21" s="7"/>
      <c r="J21" s="7"/>
      <c r="K21" s="7"/>
    </row>
    <row r="22" ht="30" customHeight="1" spans="1:11">
      <c r="A22" s="7" t="s">
        <v>56</v>
      </c>
      <c r="B22" s="7"/>
      <c r="C22" s="7"/>
      <c r="D22" s="7"/>
      <c r="E22" s="7"/>
      <c r="F22" s="7"/>
      <c r="G22" s="7">
        <f>G21+G20+G19+G18+G17+G16+I8</f>
        <v>100</v>
      </c>
      <c r="H22" s="28">
        <f>H21+H20+H19+H18+H17+H16+K8</f>
        <v>98.9313469600989</v>
      </c>
      <c r="I22" s="7"/>
      <c r="J22" s="7"/>
      <c r="K22" s="7"/>
    </row>
    <row r="23" ht="15" customHeight="1" spans="1:11">
      <c r="A23" s="21" t="s">
        <v>57</v>
      </c>
      <c r="B23" s="35" t="s">
        <v>58</v>
      </c>
      <c r="C23" s="36"/>
      <c r="D23" s="36"/>
      <c r="E23" s="36"/>
      <c r="F23" s="36"/>
      <c r="G23" s="36"/>
      <c r="H23" s="36"/>
      <c r="I23" s="36"/>
      <c r="J23" s="36"/>
      <c r="K23" s="36"/>
    </row>
    <row r="24" spans="1:11">
      <c r="A24" s="31"/>
      <c r="B24" s="36"/>
      <c r="C24" s="36"/>
      <c r="D24" s="36"/>
      <c r="E24" s="36"/>
      <c r="F24" s="36"/>
      <c r="G24" s="36"/>
      <c r="H24" s="36"/>
      <c r="I24" s="36"/>
      <c r="J24" s="36"/>
      <c r="K24" s="36"/>
    </row>
  </sheetData>
  <mergeCells count="33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A13:A14"/>
    <mergeCell ref="A15:A21"/>
    <mergeCell ref="A23:A24"/>
    <mergeCell ref="B16:B19"/>
    <mergeCell ref="A7:C12"/>
    <mergeCell ref="B23:K2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10" zoomScaleNormal="110" topLeftCell="A7" workbookViewId="0">
      <selection activeCell="E8" sqref="E8"/>
    </sheetView>
  </sheetViews>
  <sheetFormatPr defaultColWidth="9" defaultRowHeight="13.5"/>
  <cols>
    <col min="2" max="2" width="10.108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0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6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25" customHeight="1" spans="1:11">
      <c r="A5" s="7" t="s">
        <v>3</v>
      </c>
      <c r="B5" s="7"/>
      <c r="C5" s="7"/>
      <c r="D5" s="7" t="s">
        <v>59</v>
      </c>
      <c r="E5" s="7"/>
      <c r="F5" s="7"/>
      <c r="G5" s="7"/>
      <c r="H5" s="7"/>
      <c r="I5" s="7"/>
      <c r="J5" s="7"/>
      <c r="K5" s="7"/>
    </row>
    <row r="6" ht="30" customHeight="1" spans="1:11">
      <c r="A6" s="7" t="s">
        <v>5</v>
      </c>
      <c r="B6" s="7"/>
      <c r="C6" s="7"/>
      <c r="D6" s="7">
        <v>50301</v>
      </c>
      <c r="E6" s="7"/>
      <c r="F6" s="7" t="s">
        <v>6</v>
      </c>
      <c r="G6" s="7" t="s">
        <v>7</v>
      </c>
      <c r="H6" s="7"/>
      <c r="I6" s="7"/>
      <c r="J6" s="7"/>
      <c r="K6" s="7"/>
    </row>
    <row r="7" ht="30" customHeight="1" spans="1:11">
      <c r="A7" s="8" t="s">
        <v>8</v>
      </c>
      <c r="B7" s="9"/>
      <c r="C7" s="10"/>
      <c r="D7" s="7" t="s">
        <v>9</v>
      </c>
      <c r="E7" s="7" t="s">
        <v>10</v>
      </c>
      <c r="F7" s="7" t="s">
        <v>11</v>
      </c>
      <c r="G7" s="7" t="s">
        <v>12</v>
      </c>
      <c r="H7" s="7"/>
      <c r="I7" s="7" t="s">
        <v>13</v>
      </c>
      <c r="J7" s="7" t="s">
        <v>14</v>
      </c>
      <c r="K7" s="7" t="s">
        <v>15</v>
      </c>
    </row>
    <row r="8" ht="30" customHeight="1" spans="1:11">
      <c r="A8" s="11"/>
      <c r="B8" s="12"/>
      <c r="C8" s="13"/>
      <c r="D8" s="7" t="s">
        <v>16</v>
      </c>
      <c r="E8" s="7">
        <f>E9</f>
        <v>861</v>
      </c>
      <c r="F8" s="7">
        <f>F9</f>
        <v>1303.77</v>
      </c>
      <c r="G8" s="14">
        <f>G9</f>
        <v>1299.51</v>
      </c>
      <c r="H8" s="15"/>
      <c r="I8" s="7">
        <v>10</v>
      </c>
      <c r="J8" s="28">
        <f>G8/F8*100</f>
        <v>99.6732552520767</v>
      </c>
      <c r="K8" s="7">
        <v>9.9</v>
      </c>
    </row>
    <row r="9" ht="30" customHeight="1" spans="1:11">
      <c r="A9" s="11"/>
      <c r="B9" s="12"/>
      <c r="C9" s="13"/>
      <c r="D9" s="7" t="s">
        <v>17</v>
      </c>
      <c r="E9" s="7">
        <f>E10+E11</f>
        <v>861</v>
      </c>
      <c r="F9" s="7">
        <f>F10+F11</f>
        <v>1303.77</v>
      </c>
      <c r="G9" s="14">
        <f>G10+G11</f>
        <v>1299.51</v>
      </c>
      <c r="H9" s="15"/>
      <c r="I9" s="7" t="s">
        <v>18</v>
      </c>
      <c r="J9" s="7" t="s">
        <v>18</v>
      </c>
      <c r="K9" s="7" t="s">
        <v>18</v>
      </c>
    </row>
    <row r="10" ht="30" customHeight="1" spans="1:11">
      <c r="A10" s="11"/>
      <c r="B10" s="12"/>
      <c r="C10" s="13"/>
      <c r="D10" s="16" t="s">
        <v>19</v>
      </c>
      <c r="E10" s="7"/>
      <c r="F10" s="7">
        <v>446.04</v>
      </c>
      <c r="G10" s="7">
        <v>446.04</v>
      </c>
      <c r="H10" s="7"/>
      <c r="I10" s="7" t="s">
        <v>18</v>
      </c>
      <c r="J10" s="7" t="s">
        <v>18</v>
      </c>
      <c r="K10" s="7" t="s">
        <v>18</v>
      </c>
    </row>
    <row r="11" ht="30" customHeight="1" spans="1:11">
      <c r="A11" s="11"/>
      <c r="B11" s="12"/>
      <c r="C11" s="13"/>
      <c r="D11" s="16" t="s">
        <v>20</v>
      </c>
      <c r="E11" s="7">
        <v>861</v>
      </c>
      <c r="F11" s="7">
        <v>857.73</v>
      </c>
      <c r="G11" s="7">
        <v>853.47</v>
      </c>
      <c r="H11" s="7"/>
      <c r="I11" s="7" t="s">
        <v>18</v>
      </c>
      <c r="J11" s="7" t="s">
        <v>18</v>
      </c>
      <c r="K11" s="7" t="s">
        <v>18</v>
      </c>
    </row>
    <row r="12" ht="30" customHeight="1" spans="1:11">
      <c r="A12" s="17"/>
      <c r="B12" s="18"/>
      <c r="C12" s="19"/>
      <c r="D12" s="7" t="s">
        <v>21</v>
      </c>
      <c r="E12" s="7"/>
      <c r="F12" s="7"/>
      <c r="G12" s="7"/>
      <c r="H12" s="7"/>
      <c r="I12" s="7" t="s">
        <v>18</v>
      </c>
      <c r="J12" s="7" t="s">
        <v>18</v>
      </c>
      <c r="K12" s="7" t="s">
        <v>18</v>
      </c>
    </row>
    <row r="13" ht="30" customHeight="1" spans="1:11">
      <c r="A13" s="7" t="s">
        <v>22</v>
      </c>
      <c r="B13" s="7" t="s">
        <v>23</v>
      </c>
      <c r="C13" s="7"/>
      <c r="D13" s="7"/>
      <c r="E13" s="7"/>
      <c r="F13" s="7" t="s">
        <v>24</v>
      </c>
      <c r="G13" s="7"/>
      <c r="H13" s="7"/>
      <c r="I13" s="7"/>
      <c r="J13" s="7"/>
      <c r="K13" s="7"/>
    </row>
    <row r="14" ht="94" customHeight="1" spans="1:11">
      <c r="A14" s="7"/>
      <c r="B14" s="20" t="s">
        <v>60</v>
      </c>
      <c r="C14" s="20"/>
      <c r="D14" s="20"/>
      <c r="E14" s="20"/>
      <c r="F14" s="7" t="s">
        <v>26</v>
      </c>
      <c r="G14" s="7"/>
      <c r="H14" s="7"/>
      <c r="I14" s="7"/>
      <c r="J14" s="7"/>
      <c r="K14" s="7"/>
    </row>
    <row r="15" ht="30" customHeight="1" spans="1:11">
      <c r="A15" s="21" t="s">
        <v>27</v>
      </c>
      <c r="B15" s="7" t="s">
        <v>28</v>
      </c>
      <c r="C15" s="7" t="s">
        <v>29</v>
      </c>
      <c r="D15" s="7" t="s">
        <v>30</v>
      </c>
      <c r="E15" s="7" t="s">
        <v>31</v>
      </c>
      <c r="F15" s="7" t="s">
        <v>32</v>
      </c>
      <c r="G15" s="7" t="s">
        <v>13</v>
      </c>
      <c r="H15" s="7" t="s">
        <v>15</v>
      </c>
      <c r="I15" s="7" t="s">
        <v>33</v>
      </c>
      <c r="J15" s="7"/>
      <c r="K15" s="7"/>
    </row>
    <row r="16" ht="30" customHeight="1" spans="1:11">
      <c r="A16" s="22"/>
      <c r="B16" s="21" t="s">
        <v>34</v>
      </c>
      <c r="C16" s="7" t="s">
        <v>35</v>
      </c>
      <c r="D16" s="20" t="s">
        <v>61</v>
      </c>
      <c r="E16" s="7" t="s">
        <v>62</v>
      </c>
      <c r="F16" s="7" t="s">
        <v>63</v>
      </c>
      <c r="G16" s="7">
        <v>10</v>
      </c>
      <c r="H16" s="7">
        <v>10</v>
      </c>
      <c r="I16" s="7"/>
      <c r="J16" s="7"/>
      <c r="K16" s="7"/>
    </row>
    <row r="17" ht="30" customHeight="1" spans="1:11">
      <c r="A17" s="22"/>
      <c r="B17" s="22"/>
      <c r="C17" s="7" t="s">
        <v>39</v>
      </c>
      <c r="D17" s="20" t="s">
        <v>40</v>
      </c>
      <c r="E17" s="7" t="s">
        <v>41</v>
      </c>
      <c r="F17" s="7" t="s">
        <v>42</v>
      </c>
      <c r="G17" s="7">
        <v>20</v>
      </c>
      <c r="H17" s="7">
        <v>20</v>
      </c>
      <c r="I17" s="7"/>
      <c r="J17" s="7"/>
      <c r="K17" s="7"/>
    </row>
    <row r="18" ht="30" customHeight="1" spans="1:11">
      <c r="A18" s="22"/>
      <c r="B18" s="22"/>
      <c r="C18" s="7" t="s">
        <v>43</v>
      </c>
      <c r="D18" s="20" t="s">
        <v>44</v>
      </c>
      <c r="E18" s="7" t="s">
        <v>45</v>
      </c>
      <c r="F18" s="7" t="s">
        <v>45</v>
      </c>
      <c r="G18" s="7">
        <v>10</v>
      </c>
      <c r="H18" s="7">
        <v>10</v>
      </c>
      <c r="I18" s="7"/>
      <c r="J18" s="7"/>
      <c r="K18" s="7"/>
    </row>
    <row r="19" ht="30" customHeight="1" spans="1:11">
      <c r="A19" s="22"/>
      <c r="B19" s="22"/>
      <c r="C19" s="7" t="s">
        <v>46</v>
      </c>
      <c r="D19" s="20" t="s">
        <v>47</v>
      </c>
      <c r="E19" s="7" t="s">
        <v>48</v>
      </c>
      <c r="F19" s="7" t="s">
        <v>48</v>
      </c>
      <c r="G19" s="7">
        <v>10</v>
      </c>
      <c r="H19" s="7">
        <v>10</v>
      </c>
      <c r="I19" s="7"/>
      <c r="J19" s="7"/>
      <c r="K19" s="7"/>
    </row>
    <row r="20" ht="30" customHeight="1" spans="1:11">
      <c r="A20" s="22"/>
      <c r="B20" s="23" t="s">
        <v>49</v>
      </c>
      <c r="C20" s="7" t="s">
        <v>50</v>
      </c>
      <c r="D20" s="20" t="s">
        <v>51</v>
      </c>
      <c r="E20" s="7" t="s">
        <v>52</v>
      </c>
      <c r="F20" s="7" t="s">
        <v>52</v>
      </c>
      <c r="G20" s="7">
        <v>30</v>
      </c>
      <c r="H20" s="7">
        <v>30</v>
      </c>
      <c r="I20" s="7"/>
      <c r="J20" s="7"/>
      <c r="K20" s="7"/>
    </row>
    <row r="21" ht="30" customHeight="1" spans="1:11">
      <c r="A21" s="22"/>
      <c r="B21" s="21" t="s">
        <v>53</v>
      </c>
      <c r="C21" s="7" t="s">
        <v>54</v>
      </c>
      <c r="D21" s="20" t="s">
        <v>55</v>
      </c>
      <c r="E21" s="7" t="s">
        <v>41</v>
      </c>
      <c r="F21" s="24">
        <v>0.96</v>
      </c>
      <c r="G21" s="7">
        <v>10</v>
      </c>
      <c r="H21" s="7">
        <v>10</v>
      </c>
      <c r="I21" s="7"/>
      <c r="J21" s="7"/>
      <c r="K21" s="7"/>
    </row>
    <row r="22" ht="30" customHeight="1" spans="1:11">
      <c r="A22" s="7" t="s">
        <v>56</v>
      </c>
      <c r="B22" s="7"/>
      <c r="C22" s="7"/>
      <c r="D22" s="7"/>
      <c r="E22" s="7"/>
      <c r="F22" s="7"/>
      <c r="G22" s="7">
        <f>G21+G20+G19+G18+G17+G16+I8</f>
        <v>100</v>
      </c>
      <c r="H22" s="7">
        <f>H21+H20+H19+H18+H17+H16+K8</f>
        <v>99.9</v>
      </c>
      <c r="I22" s="7"/>
      <c r="J22" s="7"/>
      <c r="K22" s="7"/>
    </row>
    <row r="23" ht="15" customHeight="1" spans="1:11">
      <c r="A23" s="25" t="s">
        <v>57</v>
      </c>
      <c r="B23" s="26" t="s">
        <v>58</v>
      </c>
      <c r="C23" s="26"/>
      <c r="D23" s="26"/>
      <c r="E23" s="26"/>
      <c r="F23" s="26"/>
      <c r="G23" s="26"/>
      <c r="H23" s="26"/>
      <c r="I23" s="26"/>
      <c r="J23" s="26"/>
      <c r="K23" s="26"/>
    </row>
    <row r="24" spans="1:11">
      <c r="A24" s="27"/>
      <c r="B24" s="26"/>
      <c r="C24" s="26"/>
      <c r="D24" s="26"/>
      <c r="E24" s="26"/>
      <c r="F24" s="26"/>
      <c r="G24" s="26"/>
      <c r="H24" s="26"/>
      <c r="I24" s="26"/>
      <c r="J24" s="26"/>
      <c r="K24" s="26"/>
    </row>
  </sheetData>
  <mergeCells count="33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A13:A14"/>
    <mergeCell ref="A15:A21"/>
    <mergeCell ref="A23:A24"/>
    <mergeCell ref="B16:B19"/>
    <mergeCell ref="A7:C12"/>
    <mergeCell ref="B23:K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快乐微笑</cp:lastModifiedBy>
  <dcterms:created xsi:type="dcterms:W3CDTF">2023-07-18T02:05:00Z</dcterms:created>
  <dcterms:modified xsi:type="dcterms:W3CDTF">2023-10-24T08:58:20Z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FBA4A5157BF2419595253285CC4E3B54_13</vt:lpwstr>
  </property>
</Properties>
</file>