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148" windowHeight="8580" firstSheet="1" activeTab="1"/>
  </bookViews>
  <sheets>
    <sheet name="附件1-1 新增地方政府一般债券情况表" sheetId="1" r:id="rId1"/>
    <sheet name="附件1-3 新增地方政府一般债券资金收支情况表" sheetId="3" r:id="rId2"/>
    <sheet name="附件1-5新增地方政府债券存续期公开情况表"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<sst xmlns="http://schemas.openxmlformats.org/spreadsheetml/2006/main" count="99" uniqueCount="74">
  <si>
    <t>DEBT_T_XXGK_CXZQSY</t>
  </si>
  <si>
    <t xml:space="preserve"> AND T.AD_CODE_GK=52 AND T.SET_YEAR_GK=2020 AND T.ZWLB_ID=01</t>
  </si>
  <si>
    <t>债券存续期公开</t>
  </si>
  <si>
    <t>AD_CODE_GK#52</t>
  </si>
  <si>
    <t>AD_CODE#52</t>
  </si>
  <si>
    <t>SET_YEAR_GK#2020</t>
  </si>
  <si>
    <t>ad_name#52 贵州省</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</si>
  <si>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</si>
  <si>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</si>
  <si>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</si>
  <si>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</si>
  <si>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</si>
  <si>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</si>
  <si>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</si>
  <si>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</si>
  <si>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</si>
  <si>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</si>
  <si>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</si>
  <si>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</si>
  <si>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</si>
  <si>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</si>
  <si>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</si>
  <si>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</si>
  <si>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</si>
  <si>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附件1-1</t>
  </si>
  <si>
    <t>2023年--2024年末贵阳市花溪区教育局发行的新增地方政府一般债券情况表</t>
  </si>
  <si>
    <t>填报单位：贵阳市花溪区教育局</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</si>
  <si>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</si>
  <si>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</si>
  <si>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</si>
  <si>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</si>
  <si>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</si>
  <si>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</si>
  <si>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</si>
  <si>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</si>
  <si>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</si>
  <si>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</si>
  <si>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</si>
  <si>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</si>
  <si>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</si>
  <si>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2024年贵州省地方政府一般债券（一期）</t>
  </si>
  <si>
    <t>一般债券</t>
  </si>
  <si>
    <t>10年</t>
  </si>
  <si>
    <t>DEBT_T_XXGK_CXSRZC</t>
  </si>
  <si>
    <t xml:space="preserve"> AND T.AD_CODE_GK=52 AND T.SET_YEAR_GK=2020 AND T.ZWLB_ID='01'</t>
  </si>
  <si>
    <t>AD_NAME#52 贵州省</t>
  </si>
  <si>
    <t>SET_YEAR#2020</t>
  </si>
  <si>
    <t>SR_AMT#</t>
  </si>
  <si>
    <t>GNFL_NAME#</t>
  </si>
  <si>
    <t>ZC_AMT#</t>
  </si>
  <si>
    <t>GNFL_CODE#</t>
  </si>
  <si>
    <t>附件1-3</t>
  </si>
  <si>
    <t>2023年--2024年末贵阳市花溪区教育局发行的新增地方政府一般债券资金收支情况表</t>
  </si>
  <si>
    <t>填报单位：</t>
  </si>
  <si>
    <t>贵阳市花溪区教育局</t>
  </si>
  <si>
    <t>序号</t>
  </si>
  <si>
    <t>2024年末新增一般债券资金收入</t>
  </si>
  <si>
    <t>2024年末新增一般债券资金安排的支出</t>
  </si>
  <si>
    <t>金额</t>
  </si>
  <si>
    <t>支出功能分类</t>
  </si>
  <si>
    <t>合计</t>
  </si>
  <si>
    <t>[2050202]小学教育</t>
  </si>
  <si>
    <t>附件1-5</t>
  </si>
  <si>
    <t>2023年--2024年末贵阳市花溪区教育局发行的新增地方政府债券存续期公开情况表</t>
  </si>
  <si>
    <t>项目名称</t>
  </si>
  <si>
    <t>项目总投资</t>
  </si>
  <si>
    <t>债券额度</t>
  </si>
  <si>
    <t>建设进度及运营情况</t>
  </si>
  <si>
    <t>麦坪镇彭官小学迁建项目</t>
  </si>
  <si>
    <t>已完工</t>
  </si>
  <si>
    <t>燕楼镇中心完小改扩建项目</t>
  </si>
  <si>
    <t>燕楼镇中心完小设施设备</t>
  </si>
  <si>
    <t>已完成供货并验收合格</t>
  </si>
  <si>
    <t>麦坪镇彭官小学设施设备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</si>
</sst>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_ "/>
    <numFmt numFmtId="178" formatCode="0.000_ "/>
    <numFmt numFmtId="179" formatCode="0.00_ "/>
    <numFmt numFmtId="180" formatCode="0.0000000000_ "/>
    <numFmt numFmtId="181" formatCode="0.00000_ "/>
  </numFmts>
  <fonts count="29">
    <font>
      <sz val="11"/>
      <color indexed="8"/>
      <name val="宋体"/>
      <charset val="1"/>
      <scheme val="minor"/>
    </font>
    <font>
      <sz val="9"/>
      <color indexed="8"/>
      <name val="宋体"/>
      <charset val="1"/>
      <scheme val="minor"/>
    </font>
    <font>
      <sz val="9"/>
      <name val="SimSun"/>
      <charset val="134"/>
    </font>
    <font>
      <b/>
      <sz val="15"/>
      <name val="微软雅黑"/>
      <charset val="134"/>
    </font>
    <font>
      <sz val="11"/>
      <name val="SimSun"/>
      <charset val="134"/>
    </font>
    <font>
      <b/>
      <sz val="11"/>
      <name val="SimSun"/>
      <charset val="134"/>
    </font>
    <font>
      <sz val="9"/>
      <name val="宋体"/>
      <charset val="134"/>
    </font>
    <font>
      <b/>
      <sz val="11"/>
      <name val="微软雅黑"/>
      <charset val="134"/>
    </font>
    <font>
      <b/>
      <sz val="14"/>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auto="1"/>
      </right>
      <top style="thin">
        <color auto="1"/>
      </top>
      <bottom style="thin">
        <color auto="1"/>
      </bottom>
      <diagonal/>
    </border>
    <border>
      <left/>
      <right style="thin">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4" borderId="13" applyNumberFormat="0" applyAlignment="0" applyProtection="0">
      <alignment vertical="center"/>
    </xf>
    <xf numFmtId="0" fontId="19" fillId="5" borderId="14" applyNumberFormat="0" applyAlignment="0" applyProtection="0">
      <alignment vertical="center"/>
    </xf>
    <xf numFmtId="0" fontId="20" fillId="5" borderId="13" applyNumberFormat="0" applyAlignment="0" applyProtection="0">
      <alignment vertical="center"/>
    </xf>
    <xf numFmtId="0" fontId="21" fillId="6"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4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0" fillId="0" borderId="0" xfId="0" applyFont="1" applyBorder="1" applyAlignment="1">
      <alignment horizontal="center" vertical="center"/>
    </xf>
    <xf numFmtId="0" fontId="5" fillId="0" borderId="1" xfId="0" applyFont="1" applyBorder="1" applyAlignment="1">
      <alignment horizontal="center" vertical="center" wrapText="1"/>
    </xf>
    <xf numFmtId="0" fontId="0" fillId="0" borderId="0" xfId="0" applyFont="1" applyBorder="1">
      <alignment vertical="center"/>
    </xf>
    <xf numFmtId="0" fontId="0" fillId="0" borderId="1" xfId="0" applyFont="1" applyBorder="1" applyAlignment="1">
      <alignment horizontal="left" vertical="center"/>
    </xf>
    <xf numFmtId="0" fontId="0" fillId="0" borderId="1" xfId="0" applyFont="1" applyBorder="1">
      <alignment vertical="center"/>
    </xf>
    <xf numFmtId="176" fontId="0" fillId="0" borderId="1" xfId="0" applyNumberFormat="1" applyFont="1" applyBorder="1">
      <alignment vertical="center"/>
    </xf>
    <xf numFmtId="177" fontId="0" fillId="0" borderId="1" xfId="0" applyNumberFormat="1" applyFont="1" applyBorder="1">
      <alignment vertical="center"/>
    </xf>
    <xf numFmtId="178" fontId="0" fillId="0" borderId="1" xfId="0" applyNumberFormat="1" applyFont="1" applyBorder="1">
      <alignment vertical="center"/>
    </xf>
    <xf numFmtId="177" fontId="6" fillId="2" borderId="1" xfId="0" applyNumberFormat="1" applyFont="1" applyFill="1" applyBorder="1" applyAlignment="1" applyProtection="1">
      <alignment vertical="center"/>
    </xf>
    <xf numFmtId="179" fontId="0" fillId="0" borderId="1" xfId="0" applyNumberFormat="1" applyFont="1" applyBorder="1">
      <alignment vertical="center"/>
    </xf>
    <xf numFmtId="180" fontId="0" fillId="0" borderId="1" xfId="0" applyNumberFormat="1" applyFont="1" applyBorder="1">
      <alignment vertical="center"/>
    </xf>
    <xf numFmtId="181" fontId="0" fillId="0" borderId="1" xfId="0" applyNumberFormat="1" applyFont="1" applyBorder="1">
      <alignment vertical="center"/>
    </xf>
    <xf numFmtId="0" fontId="3" fillId="0" borderId="0" xfId="0" applyFont="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Border="1" applyAlignment="1">
      <alignment horizontal="center" vertical="center" wrapText="1"/>
    </xf>
    <xf numFmtId="0" fontId="2" fillId="0" borderId="0" xfId="0" applyFont="1" applyBorder="1" applyAlignment="1">
      <alignment horizontal="right" vertical="center" wrapText="1"/>
    </xf>
    <xf numFmtId="0" fontId="0" fillId="0" borderId="1" xfId="0" applyFont="1" applyBorder="1">
      <alignment vertical="center"/>
    </xf>
    <xf numFmtId="0" fontId="4" fillId="0" borderId="1" xfId="0" applyFont="1" applyBorder="1" applyAlignment="1">
      <alignment vertical="center" wrapText="1"/>
    </xf>
    <xf numFmtId="0" fontId="2"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0"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4" fontId="4" fillId="0" borderId="5" xfId="0" applyNumberFormat="1" applyFont="1" applyBorder="1" applyAlignment="1">
      <alignment horizontal="right" vertical="center" wrapText="1"/>
    </xf>
    <xf numFmtId="31" fontId="4" fillId="0" borderId="5" xfId="0" applyNumberFormat="1" applyFont="1" applyBorder="1" applyAlignment="1">
      <alignment horizontal="left" vertical="center" wrapText="1"/>
    </xf>
    <xf numFmtId="0" fontId="4" fillId="0" borderId="5" xfId="0" applyFont="1" applyBorder="1" applyAlignment="1">
      <alignment horizontal="righ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vertical="center" wrapText="1"/>
    </xf>
    <xf numFmtId="0" fontId="5" fillId="0" borderId="9" xfId="0" applyFont="1" applyBorder="1" applyAlignment="1">
      <alignment horizontal="center" vertical="center" wrapText="1"/>
    </xf>
    <xf numFmtId="0" fontId="4" fillId="0" borderId="8"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
  <sheetViews>
    <sheetView zoomScale="130" zoomScaleNormal="130" workbookViewId="0">
      <pane xSplit="2" ySplit="8" topLeftCell="G9" activePane="bottomRight" state="frozen"/>
      <selection/>
      <selection pane="topRight"/>
      <selection pane="bottomLeft"/>
      <selection pane="bottomRight" activeCell="L22" sqref="L22"/>
    </sheetView>
  </sheetViews>
  <sheetFormatPr defaultColWidth="10" defaultRowHeight="14.4"/>
  <cols>
    <col min="1" max="1" width="9" hidden="1" customWidth="1"/>
    <col min="2" max="2" width="34.3148148148148" customWidth="1"/>
    <col min="3" max="5" width="9.88888888888889" customWidth="1"/>
    <col min="6" max="6" width="9" hidden="1"/>
    <col min="7" max="7" width="24.4444444444444" customWidth="1"/>
    <col min="8" max="8" width="13.5740740740741" customWidth="1"/>
    <col min="9" max="9" width="12.3518518518519" customWidth="1"/>
    <col min="10" max="10" width="10.8888888888889" customWidth="1"/>
    <col min="11" max="11" width="20.4907407407407" customWidth="1"/>
    <col min="12" max="12" width="12.4444444444444" customWidth="1"/>
    <col min="13" max="13" width="20.4907407407407" customWidth="1"/>
    <col min="14" max="14" width="9.76851851851852" customWidth="1"/>
    <col min="15" max="17" width="9" hidden="1"/>
    <col min="18" max="18" width="9.76851851851852" customWidth="1"/>
  </cols>
  <sheetData>
    <row r="1" ht="86.4" hidden="1" spans="1:4">
      <c r="A1" s="3">
        <v>0</v>
      </c>
      <c r="B1" s="3" t="s">
        <v>0</v>
      </c>
      <c r="C1" s="3" t="s">
        <v>1</v>
      </c>
      <c r="D1" s="3" t="s">
        <v>2</v>
      </c>
    </row>
    <row r="2" ht="21.6" hidden="1" spans="1:7">
      <c r="A2" s="3">
        <v>0</v>
      </c>
      <c r="B2" s="3" t="s">
        <v>3</v>
      </c>
      <c r="C2" s="3" t="s">
        <v>4</v>
      </c>
      <c r="D2" s="3" t="s">
        <v>5</v>
      </c>
      <c r="E2" s="3" t="s">
        <v>6</v>
      </c>
      <c r="F2" s="3" t="s">
        <v>7</v>
      </c>
      <c r="G2" s="3" t="s">
        <v>8</v>
      </c>
    </row>
    <row r="3" hidden="1" spans="1:17">
      <c r="A3" s="3">
        <v>0</v>
      </c>
      <c r="B3" s="3" t="s">
        <v>9</v>
      </c>
      <c r="C3" s="3" t="s">
        <v>10</v>
      </c>
      <c r="E3" s="3" t="s">
        <v>11</v>
      </c>
      <c r="F3" s="3" t="s">
        <v>12</v>
      </c>
      <c r="G3" s="3" t="s">
        <v>13</v>
      </c>
      <c r="H3" s="3" t="s">
        <v>14</v>
      </c>
      <c r="I3" s="3" t="s">
        <v>15</v>
      </c>
      <c r="J3" s="3" t="s">
        <v>16</v>
      </c>
      <c r="K3" s="3" t="s">
        <v>17</v>
      </c>
      <c r="L3" s="3" t="s">
        <v>18</v>
      </c>
      <c r="M3" s="3" t="s">
        <v>19</v>
      </c>
      <c r="N3" s="3" t="s">
        <v>20</v>
      </c>
      <c r="O3" s="3" t="s">
        <v>21</v>
      </c>
      <c r="P3" s="3" t="s">
        <v>22</v>
      </c>
      <c r="Q3" s="3" t="s">
        <v>23</v>
      </c>
    </row>
    <row r="4" ht="14.3" customHeight="1" spans="1:2">
      <c r="A4" s="3">
        <v>0</v>
      </c>
      <c r="B4" s="3" t="s">
        <v>24</v>
      </c>
    </row>
    <row r="5" ht="27.85" customHeight="1" spans="1:14">
      <c r="A5" s="3">
        <v>0</v>
      </c>
      <c r="B5" s="30" t="s">
        <v>25</v>
      </c>
      <c r="C5" s="30"/>
      <c r="D5" s="30"/>
      <c r="E5" s="30"/>
      <c r="F5" s="30"/>
      <c r="G5" s="30"/>
      <c r="H5" s="30"/>
      <c r="I5" s="30"/>
      <c r="J5" s="30"/>
      <c r="K5" s="30"/>
      <c r="L5" s="30"/>
      <c r="M5" s="30"/>
      <c r="N5" s="30"/>
    </row>
    <row r="6" ht="14.3" customHeight="1" spans="1:14">
      <c r="A6" s="3">
        <v>0</v>
      </c>
      <c r="B6" s="3" t="s">
        <v>26</v>
      </c>
      <c r="C6" s="3"/>
      <c r="D6" s="3"/>
      <c r="E6" s="3"/>
      <c r="G6" s="3"/>
      <c r="H6" s="3"/>
      <c r="I6" s="3"/>
      <c r="K6" s="3"/>
      <c r="L6" s="3"/>
      <c r="M6" s="3"/>
      <c r="N6" s="3" t="s">
        <v>27</v>
      </c>
    </row>
    <row r="7" ht="18.05" customHeight="1" spans="1:14">
      <c r="A7" s="3">
        <v>0</v>
      </c>
      <c r="B7" s="8"/>
      <c r="C7" s="31" t="s">
        <v>28</v>
      </c>
      <c r="D7" s="31"/>
      <c r="E7" s="31"/>
      <c r="F7" s="31"/>
      <c r="G7" s="31"/>
      <c r="H7" s="31"/>
      <c r="I7" s="31"/>
      <c r="J7" s="38" t="s">
        <v>29</v>
      </c>
      <c r="K7" s="38"/>
      <c r="L7" s="39" t="s">
        <v>30</v>
      </c>
      <c r="M7" s="39"/>
      <c r="N7" s="40" t="s">
        <v>31</v>
      </c>
    </row>
    <row r="8" ht="14.3" customHeight="1" spans="1:14">
      <c r="A8" s="3">
        <v>0</v>
      </c>
      <c r="B8" s="8" t="s">
        <v>32</v>
      </c>
      <c r="C8" s="32" t="s">
        <v>33</v>
      </c>
      <c r="D8" s="32" t="s">
        <v>34</v>
      </c>
      <c r="E8" s="32" t="s">
        <v>35</v>
      </c>
      <c r="G8" s="32" t="s">
        <v>36</v>
      </c>
      <c r="H8" s="32" t="s">
        <v>37</v>
      </c>
      <c r="I8" s="32" t="s">
        <v>38</v>
      </c>
      <c r="J8" s="41"/>
      <c r="K8" s="32" t="s">
        <v>39</v>
      </c>
      <c r="L8" s="41"/>
      <c r="M8" s="32" t="s">
        <v>39</v>
      </c>
      <c r="N8" s="40"/>
    </row>
    <row r="9" ht="38" customHeight="1" spans="1:17">
      <c r="A9" s="3"/>
      <c r="B9" s="29" t="s">
        <v>40</v>
      </c>
      <c r="C9" s="33">
        <v>2405208</v>
      </c>
      <c r="D9" s="34" t="s">
        <v>41</v>
      </c>
      <c r="E9" s="35">
        <v>0.1429706751</v>
      </c>
      <c r="F9" s="3"/>
      <c r="G9" s="36">
        <v>45400</v>
      </c>
      <c r="H9" s="37">
        <v>2.43</v>
      </c>
      <c r="I9" s="37" t="s">
        <v>42</v>
      </c>
      <c r="J9" s="35">
        <v>2.450315</v>
      </c>
      <c r="K9" s="35">
        <v>0.1429706751</v>
      </c>
      <c r="L9" s="35">
        <f>1.515338+0.894707+0.0201+0.02017</f>
        <v>2.450315</v>
      </c>
      <c r="M9" s="35">
        <v>0.1429706751</v>
      </c>
      <c r="N9" s="42"/>
      <c r="O9" s="3"/>
      <c r="P9" s="3"/>
      <c r="Q9" s="3"/>
    </row>
  </sheetData>
  <mergeCells count="5">
    <mergeCell ref="B5:N5"/>
    <mergeCell ref="C7:I7"/>
    <mergeCell ref="J7:K7"/>
    <mergeCell ref="L7:M7"/>
    <mergeCell ref="N7:N8"/>
  </mergeCells>
  <pageMargins left="0.471527777777778" right="0.391666666666667" top="0.391666666666667" bottom="0.391666666666667" header="0" footer="0"/>
  <pageSetup paperSize="9" scale="7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tabSelected="1" zoomScale="115" zoomScaleNormal="115" workbookViewId="0">
      <pane ySplit="8" topLeftCell="A9" activePane="bottomLeft" state="frozen"/>
      <selection/>
      <selection pane="bottomLeft" activeCell="A11" sqref="$A11:$XFD18"/>
    </sheetView>
  </sheetViews>
  <sheetFormatPr defaultColWidth="10" defaultRowHeight="14.4"/>
  <cols>
    <col min="1" max="1" width="9" hidden="1"/>
    <col min="2" max="2" width="13.5740740740741" customWidth="1"/>
    <col min="3" max="3" width="38.6759259259259" customWidth="1"/>
    <col min="4" max="4" width="23.2037037037037" customWidth="1"/>
    <col min="5" max="5" width="9" hidden="1"/>
    <col min="6" max="6" width="29.4537037037037" customWidth="1"/>
    <col min="7" max="7" width="22.9351851851852" customWidth="1"/>
    <col min="8" max="9" width="9" hidden="1"/>
    <col min="10" max="10" width="9.76851851851852" customWidth="1"/>
  </cols>
  <sheetData>
    <row r="1" ht="21.6" hidden="1" spans="1:3">
      <c r="A1" s="3">
        <v>0</v>
      </c>
      <c r="B1" s="3" t="s">
        <v>43</v>
      </c>
      <c r="C1" s="3" t="s">
        <v>44</v>
      </c>
    </row>
    <row r="2" ht="21.6" hidden="1" spans="1:8">
      <c r="A2" s="3">
        <v>0</v>
      </c>
      <c r="B2" s="3" t="s">
        <v>3</v>
      </c>
      <c r="C2" s="3" t="s">
        <v>4</v>
      </c>
      <c r="D2" s="3" t="s">
        <v>5</v>
      </c>
      <c r="F2" s="3" t="s">
        <v>45</v>
      </c>
      <c r="G2" s="3" t="s">
        <v>46</v>
      </c>
      <c r="H2" s="3" t="s">
        <v>8</v>
      </c>
    </row>
    <row r="3" ht="21.6" hidden="1" spans="1:9">
      <c r="A3" s="3">
        <v>0</v>
      </c>
      <c r="C3" s="3" t="s">
        <v>9</v>
      </c>
      <c r="D3" s="3" t="s">
        <v>47</v>
      </c>
      <c r="E3" s="3" t="s">
        <v>22</v>
      </c>
      <c r="F3" s="3" t="s">
        <v>48</v>
      </c>
      <c r="G3" s="3" t="s">
        <v>49</v>
      </c>
      <c r="H3" s="3" t="s">
        <v>50</v>
      </c>
      <c r="I3" s="3" t="s">
        <v>50</v>
      </c>
    </row>
    <row r="4" ht="14.3" customHeight="1" spans="1:2">
      <c r="A4" s="3">
        <v>0</v>
      </c>
      <c r="B4" s="3" t="s">
        <v>51</v>
      </c>
    </row>
    <row r="5" ht="56" customHeight="1" spans="1:7">
      <c r="A5" s="3">
        <v>0</v>
      </c>
      <c r="B5" s="22" t="s">
        <v>52</v>
      </c>
      <c r="C5" s="22"/>
      <c r="D5" s="22"/>
      <c r="E5" s="22"/>
      <c r="F5" s="22"/>
      <c r="G5" s="22"/>
    </row>
    <row r="6" ht="14.3" customHeight="1" spans="1:7">
      <c r="A6" s="3">
        <v>0</v>
      </c>
      <c r="B6" t="s">
        <v>53</v>
      </c>
      <c r="C6" t="s">
        <v>54</v>
      </c>
      <c r="G6" s="23" t="s">
        <v>27</v>
      </c>
    </row>
    <row r="7" ht="19.9" customHeight="1" spans="1:7">
      <c r="A7" s="3">
        <v>0</v>
      </c>
      <c r="B7" s="8" t="s">
        <v>55</v>
      </c>
      <c r="C7" s="8" t="s">
        <v>56</v>
      </c>
      <c r="D7" s="8"/>
      <c r="E7" s="24"/>
      <c r="F7" s="8" t="s">
        <v>57</v>
      </c>
      <c r="G7" s="8"/>
    </row>
    <row r="8" ht="19.9" customHeight="1" spans="1:7">
      <c r="A8" s="3">
        <v>0</v>
      </c>
      <c r="B8" s="8"/>
      <c r="C8" s="8" t="s">
        <v>32</v>
      </c>
      <c r="D8" s="8" t="s">
        <v>58</v>
      </c>
      <c r="E8" s="24"/>
      <c r="F8" s="8" t="s">
        <v>59</v>
      </c>
      <c r="G8" s="8" t="s">
        <v>58</v>
      </c>
    </row>
    <row r="9" ht="17.3" customHeight="1" spans="1:7">
      <c r="A9" s="3">
        <v>0</v>
      </c>
      <c r="B9" s="25" t="s">
        <v>60</v>
      </c>
      <c r="C9" s="26"/>
      <c r="D9" s="27">
        <f>SUM(D10)</f>
        <v>0.1429706751</v>
      </c>
      <c r="E9" s="24"/>
      <c r="F9" s="26"/>
      <c r="G9" s="27">
        <f>SUM(G10)</f>
        <v>0.1429706751</v>
      </c>
    </row>
    <row r="10" ht="17.3" customHeight="1" spans="1:9">
      <c r="A10" s="3"/>
      <c r="B10" s="28"/>
      <c r="C10" s="29" t="s">
        <v>40</v>
      </c>
      <c r="D10" s="27">
        <v>0.1429706751</v>
      </c>
      <c r="E10" s="26"/>
      <c r="F10" s="29" t="s">
        <v>61</v>
      </c>
      <c r="G10" s="27">
        <v>0.1429706751</v>
      </c>
      <c r="H10" s="3"/>
      <c r="I10" s="3"/>
    </row>
  </sheetData>
  <mergeCells count="4">
    <mergeCell ref="B5:G5"/>
    <mergeCell ref="C7:D7"/>
    <mergeCell ref="F7:G7"/>
    <mergeCell ref="B7:B8"/>
  </mergeCells>
  <pageMargins left="0.786805555555556" right="0.75" top="0.26875" bottom="0.26875" header="0" footer="0"/>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
  <sheetViews>
    <sheetView topLeftCell="B1" workbookViewId="0">
      <selection activeCell="B5" sqref="B5:H8"/>
    </sheetView>
  </sheetViews>
  <sheetFormatPr defaultColWidth="8.88888888888889" defaultRowHeight="14.4"/>
  <cols>
    <col min="1" max="1" width="8.88888888888889" hidden="1" customWidth="1"/>
    <col min="2" max="2" width="11.3333333333333" customWidth="1"/>
    <col min="3" max="3" width="32.1111111111111" customWidth="1"/>
    <col min="4" max="5" width="14.4444444444444" customWidth="1"/>
    <col min="6" max="6" width="16.7777777777778" customWidth="1"/>
    <col min="7" max="7" width="32.1111111111111" customWidth="1"/>
    <col min="8" max="8" width="13.4444444444444" customWidth="1"/>
  </cols>
  <sheetData>
    <row r="1" s="1" customFormat="1" ht="10.8" spans="2:2">
      <c r="B1" s="3" t="s">
        <v>62</v>
      </c>
    </row>
    <row r="2" ht="22" customHeight="1" spans="2:11">
      <c r="B2" s="4" t="s">
        <v>63</v>
      </c>
      <c r="C2" s="4"/>
      <c r="D2" s="4"/>
      <c r="E2" s="4"/>
      <c r="F2" s="4"/>
      <c r="G2" s="4"/>
      <c r="H2" s="4"/>
      <c r="I2" s="19"/>
      <c r="J2" s="19"/>
      <c r="K2" s="19"/>
    </row>
    <row r="3" customFormat="1" ht="10" customHeight="1" spans="2:11">
      <c r="B3" s="4"/>
      <c r="C3" s="4"/>
      <c r="D3" s="4"/>
      <c r="E3" s="4"/>
      <c r="F3" s="4"/>
      <c r="G3" s="4"/>
      <c r="H3" s="4"/>
      <c r="I3" s="19"/>
      <c r="J3" s="19"/>
      <c r="K3" s="19"/>
    </row>
    <row r="4" customFormat="1" ht="14.3" customHeight="1" spans="2:8">
      <c r="B4" s="5" t="s">
        <v>53</v>
      </c>
      <c r="C4" s="5" t="s">
        <v>54</v>
      </c>
      <c r="D4" s="5"/>
      <c r="E4" s="5"/>
      <c r="F4" s="5"/>
      <c r="G4" s="5"/>
      <c r="H4" s="6" t="s">
        <v>27</v>
      </c>
    </row>
    <row r="5" s="2" customFormat="1" ht="19" customHeight="1" spans="1:11">
      <c r="A5" s="7"/>
      <c r="B5" s="8" t="s">
        <v>55</v>
      </c>
      <c r="C5" s="8" t="s">
        <v>64</v>
      </c>
      <c r="D5" s="8" t="s">
        <v>65</v>
      </c>
      <c r="E5" s="8" t="s">
        <v>34</v>
      </c>
      <c r="F5" s="8" t="s">
        <v>66</v>
      </c>
      <c r="G5" s="8" t="s">
        <v>67</v>
      </c>
      <c r="H5" s="8" t="s">
        <v>31</v>
      </c>
      <c r="I5" s="20"/>
      <c r="J5" s="21"/>
      <c r="K5" s="21"/>
    </row>
    <row r="6" spans="1:9">
      <c r="A6" s="9"/>
      <c r="B6" s="10" t="s">
        <v>60</v>
      </c>
      <c r="C6" s="11"/>
      <c r="D6" s="12">
        <f>SUM(D7:D10)</f>
        <v>2.450315</v>
      </c>
      <c r="E6" s="13"/>
      <c r="F6" s="14">
        <f>SUM(F7:F10)</f>
        <v>0.1429706751</v>
      </c>
      <c r="G6" s="11"/>
      <c r="H6" s="11"/>
      <c r="I6" s="9"/>
    </row>
    <row r="7" ht="19" customHeight="1" spans="1:9">
      <c r="A7" s="9"/>
      <c r="B7" s="11"/>
      <c r="C7" s="11" t="s">
        <v>68</v>
      </c>
      <c r="D7" s="12">
        <v>1.515338</v>
      </c>
      <c r="E7" s="15" t="s">
        <v>41</v>
      </c>
      <c r="F7" s="16">
        <v>0.05</v>
      </c>
      <c r="G7" s="11" t="s">
        <v>69</v>
      </c>
      <c r="H7" s="11"/>
      <c r="I7" s="9"/>
    </row>
    <row r="8" ht="19" customHeight="1" spans="1:9">
      <c r="A8" s="9"/>
      <c r="B8" s="11"/>
      <c r="C8" s="11" t="s">
        <v>70</v>
      </c>
      <c r="D8" s="12">
        <v>0.894707</v>
      </c>
      <c r="E8" s="15" t="s">
        <v>41</v>
      </c>
      <c r="F8" s="17">
        <v>0.0554706751</v>
      </c>
      <c r="G8" s="11" t="s">
        <v>69</v>
      </c>
      <c r="H8" s="11"/>
      <c r="I8" s="9"/>
    </row>
    <row r="9" ht="19" customHeight="1" spans="1:9">
      <c r="A9" s="9"/>
      <c r="B9" s="11"/>
      <c r="C9" s="11" t="s">
        <v>71</v>
      </c>
      <c r="D9" s="13">
        <v>0.0201</v>
      </c>
      <c r="E9" s="15" t="s">
        <v>41</v>
      </c>
      <c r="F9" s="14">
        <v>0.018</v>
      </c>
      <c r="G9" s="11" t="s">
        <v>72</v>
      </c>
      <c r="H9" s="11"/>
      <c r="I9" s="9"/>
    </row>
    <row r="10" ht="19" customHeight="1" spans="1:9">
      <c r="A10" s="9"/>
      <c r="B10" s="11"/>
      <c r="C10" s="11" t="s">
        <v>73</v>
      </c>
      <c r="D10" s="18">
        <v>0.02017</v>
      </c>
      <c r="E10" s="15" t="s">
        <v>41</v>
      </c>
      <c r="F10" s="13">
        <v>0.0195</v>
      </c>
      <c r="G10" s="11" t="s">
        <v>72</v>
      </c>
      <c r="H10" s="11"/>
      <c r="I10" s="9"/>
    </row>
  </sheetData>
  <mergeCells count="1">
    <mergeCell ref="B2:H2"/>
  </mergeCells>
  <pageMargins left="0.75" right="0.747916666666667" top="0.275" bottom="1" header="0.196527777777778" footer="0.511805555555556"/>
  <pageSetup paperSize="9" scale="9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附件1-1 新增地方政府一般债券情况表</vt:lpstr>
      <vt:lpstr>附件1-3 新增地方政府一般债券资金收支情况表</vt:lpstr>
      <vt:lpstr>附件1-5新增地方政府债券存续期公开情况表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2020-06-16T01:31:00Z</dcterms:created>
  <dcterms:modified xsi:type="dcterms:W3CDTF">2025-06-19T01:51:47Z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4791E8BA7E5547FFBDAE2406CDEDC7B2_12</vt:lpwstr>
  </property>
</Properties>
</file>