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表1-1 新增地方政府一般债券情况表" sheetId="1" r:id="rId1"/>
    <sheet name="表1-2 新增地方政府专项债券情况表" sheetId="2" r:id="rId2"/>
    <sheet name="表1-3 新增地方政府一般债券资金收支情况表" sheetId="3" r:id="rId3"/>
    <sheet name="表1-4 新增地方政府专项债券资金收支情况表" sheetId="4" r:id="rId4"/>
    <sheet name="表1-5新增地方政府债券存续期公开情况表" sheetId="5" r:id="rId5"/>
  </sheets>
  <calcPr calcId="144525"/>
</workbook>
</file>

<file path=xl/sharedStrings.xml><?xml version="1.0" encoding="utf-8"?>
<sst xmlns="http://schemas.openxmlformats.org/spreadsheetml/2006/main" count="196" uniqueCount="107">
  <si>
    <t>DEBT_T_XXGK_CXZQSY</t>
  </si>
  <si>
    <t xml:space="preserve"> AND T.AD_CODE_GK=52 AND T.SET_YEAR_GK=2020 AND T.ZWLB_ID=01</t>
  </si>
  <si>
    <t>债券存续期公开</t>
  </si>
  <si>
    <t>AD_CODE_GK#52</t>
  </si>
  <si>
    <t>AD_CODE#52</t>
  </si>
  <si>
    <t>SET_YEAR_GK#2020</t>
  </si>
  <si>
    <t>ad_name#52 贵州省</t>
  </si>
  <si>
    <t>ZWLB_ID#01</t>
  </si>
  <si>
    <t>ZQ_NAME#</t>
  </si>
  <si>
    <t>ZQ_CODE#</t>
  </si>
  <si>
    <t>FXGM_AMT#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</si>
  <si>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</si>
  <si>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</si>
  <si>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</si>
  <si>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</si>
  <si>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</si>
  <si>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</si>
  <si>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</si>
  <si>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</si>
  <si>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</si>
  <si>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</si>
  <si>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</si>
  <si>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表1-1</t>
  </si>
  <si>
    <t>2021年--2022年末贵阳市花溪区发行的新增地方政府一般债券情况表</t>
  </si>
  <si>
    <t>填报单位：</t>
  </si>
  <si>
    <t>贵阳市花溪区交通运输局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</si>
  <si>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</si>
  <si>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</si>
  <si>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</si>
  <si>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</si>
  <si>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</si>
  <si>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</si>
  <si>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</si>
  <si>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</si>
  <si>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项目涉及债券规模</t>
  </si>
  <si>
    <t>发行时间（年/月/日）</t>
  </si>
  <si>
    <t>债券利率(%)</t>
  </si>
  <si>
    <t>债券期限</t>
  </si>
  <si>
    <t>其中：债券资金安排</t>
  </si>
  <si>
    <t>2022年贵州省政府一般债券（二期）</t>
  </si>
  <si>
    <t>一般债券</t>
  </si>
  <si>
    <t>2.8</t>
  </si>
  <si>
    <t>5年</t>
  </si>
  <si>
    <t>2022年贵州省政府一般债券（一期）</t>
  </si>
  <si>
    <t>10年</t>
  </si>
  <si>
    <t>注：本表由使用债券资金的部门不迟于每年6月底前公开，反映截至上年末一般债券及项目信息。</t>
  </si>
  <si>
    <t xml:space="preserve"> AND T.AD_CODE_GK=52 AND T.SET_YEAR_GK=2020 AND T.ZWLB_ID=02</t>
  </si>
  <si>
    <t>ZWLB_ID#02</t>
  </si>
  <si>
    <t>XMZCLX#</t>
  </si>
  <si>
    <t>XMSY#</t>
  </si>
  <si>
    <t>表1-2</t>
  </si>
  <si>
    <t>2021年--2022年末贵阳市花溪区发行的新增地方政府专项债券情况表</t>
  </si>
  <si>
    <t>债券项目资产类型</t>
  </si>
  <si>
    <t>已取得项目收益</t>
  </si>
  <si>
    <t>2022年贵州省基础设施类专项债券（二期）——2022年贵州省政府专项债券（二期）</t>
  </si>
  <si>
    <t>其他领域专项债券</t>
  </si>
  <si>
    <t>15年</t>
  </si>
  <si>
    <t>产业园区基础设施</t>
  </si>
  <si>
    <t>2023年6月才移交区旅文公司进行运营</t>
  </si>
  <si>
    <t>2021年贵州省交通、产业园区及城乡冷链物流基础设施建设专项债券（一期）-2021年贵州省政府专项债券七期</t>
  </si>
  <si>
    <t>铁路</t>
  </si>
  <si>
    <t>项目正在办理验收手续，未投入运营，未产生收益</t>
  </si>
  <si>
    <t>注：本表由使用债券资金的部门不迟于每年6月底前公开，反映截至上年末专项债券及项目信息。</t>
  </si>
  <si>
    <t>DEBT_T_XXGK_CXSRZC</t>
  </si>
  <si>
    <t xml:space="preserve"> AND T.AD_CODE_GK=52 AND T.SET_YEAR_GK=2020 AND T.ZWLB_ID='01'</t>
  </si>
  <si>
    <t>AD_NAME#52 贵州省</t>
  </si>
  <si>
    <t>SET_YEAR#2020</t>
  </si>
  <si>
    <t>SR_AMT#</t>
  </si>
  <si>
    <t>GNFL_NAME#</t>
  </si>
  <si>
    <t>ZC_AMT#</t>
  </si>
  <si>
    <t>GNFL_CODE#</t>
  </si>
  <si>
    <t>表1-3</t>
  </si>
  <si>
    <t>2021年--2022年末贵阳市花溪区发行的新增地方政府一般债券资金收支情况表</t>
  </si>
  <si>
    <t>序号</t>
  </si>
  <si>
    <t>2020年--2022年末新增一般债券资金收入</t>
  </si>
  <si>
    <t>2020年--2022年末新增一般债券资金安排的支出</t>
  </si>
  <si>
    <t>金额</t>
  </si>
  <si>
    <t>支出功能分类</t>
  </si>
  <si>
    <t>合计</t>
  </si>
  <si>
    <t>214交通运输支出</t>
  </si>
  <si>
    <t xml:space="preserve"> AND T.AD_CODE_GK=52 AND T.SET_YEAR_GK=2020 AND T.ZWLB_ID='02'</t>
  </si>
  <si>
    <t>表1-4</t>
  </si>
  <si>
    <t>2021年--2022年末贵阳市花溪区发行的新增地方政府专项债券资金收支情况表</t>
  </si>
  <si>
    <t>填报单位：贵阳市花溪区交通运输局</t>
  </si>
  <si>
    <t>2020年--2022年末新增专项债券资金收入</t>
  </si>
  <si>
    <t>2020年--2022年末新增专项债券资金安排的支出</t>
  </si>
  <si>
    <t>VALID#</t>
  </si>
  <si>
    <t>2290402其他地方自行试点项目收益专项债券收入安排的支出</t>
  </si>
  <si>
    <t>210</t>
  </si>
  <si>
    <t>212</t>
  </si>
  <si>
    <t>221</t>
  </si>
  <si>
    <t>231</t>
  </si>
  <si>
    <t>表1-5</t>
  </si>
  <si>
    <t>2021年--2022年末贵阳市花溪区发行的新增地方政府债券存续期公开情况表</t>
  </si>
  <si>
    <t>项目名称</t>
  </si>
  <si>
    <t>项目总投资</t>
  </si>
  <si>
    <t>债券额度</t>
  </si>
  <si>
    <t>建设进度及运营情况</t>
  </si>
  <si>
    <t>贵州省贵阳市花溪区孟关国际汽车城综合提升（一期）项目</t>
  </si>
  <si>
    <t>已建成并于移交区旅文公司进行运营</t>
  </si>
  <si>
    <t>贵州省贵阳市花溪区市域快铁站前广场及配套设施建设</t>
  </si>
  <si>
    <t>已完工，正在办理项目验收手续，未投入运营</t>
  </si>
  <si>
    <t>田园北路与花冠路匝道工程</t>
  </si>
  <si>
    <t>已建成并移交区旅文公司进行运营</t>
  </si>
  <si>
    <t>花溪区2022年电杆厂至老蛇冲等10条村道安全生命防护工程</t>
  </si>
  <si>
    <t>项目已完工</t>
  </si>
  <si>
    <t>注：本表由使用债券资金的部门不迟于每年6月底前公开，反映截至上年末一般债券及专项债券项目信息。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</si>
</sst>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"/>
    <numFmt numFmtId="177" formatCode="0.000_ "/>
    <numFmt numFmtId="178" formatCode="#,##0.0000"/>
    <numFmt numFmtId="179" formatCode="#,##0.000"/>
    <numFmt numFmtId="180" formatCode="yyyy/m/d;@"/>
  </numFmts>
  <fonts count="31">
    <font>
      <sz val="11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11"/>
      <name val="微软雅黑"/>
      <charset val="134"/>
    </font>
    <font>
      <sz val="10"/>
      <name val="Arial"/>
      <charset val="134"/>
    </font>
    <font>
      <sz val="10"/>
      <name val="Arial"/>
      <charset val="0"/>
    </font>
    <font>
      <sz val="11"/>
      <name val="Times New Roman"/>
      <charset val="0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39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3" fillId="0" borderId="4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4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42" applyNumberFormat="0" applyAlignment="0" applyProtection="0">
      <alignment vertical="center"/>
    </xf>
    <xf numFmtId="0" fontId="25" fillId="12" borderId="38" applyNumberFormat="0" applyAlignment="0" applyProtection="0">
      <alignment vertical="center"/>
    </xf>
    <xf numFmtId="0" fontId="26" fillId="13" borderId="4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44" applyNumberFormat="0" applyFill="0" applyAlignment="0" applyProtection="0">
      <alignment vertical="center"/>
    </xf>
    <xf numFmtId="0" fontId="28" fillId="0" borderId="45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9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0" xfId="0" applyFont="1" applyBorder="1">
      <alignment vertical="center"/>
    </xf>
    <xf numFmtId="0" fontId="2" fillId="0" borderId="1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4" fontId="4" fillId="0" borderId="15" xfId="0" applyNumberFormat="1" applyFont="1" applyBorder="1" applyAlignment="1">
      <alignment horizontal="righ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0" fillId="0" borderId="15" xfId="0" applyFont="1" applyBorder="1">
      <alignment vertical="center"/>
    </xf>
    <xf numFmtId="4" fontId="4" fillId="2" borderId="15" xfId="0" applyNumberFormat="1" applyFont="1" applyFill="1" applyBorder="1" applyAlignment="1">
      <alignment horizontal="right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4" fontId="4" fillId="0" borderId="19" xfId="0" applyNumberFormat="1" applyFont="1" applyBorder="1" applyAlignment="1">
      <alignment horizontal="right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177" fontId="2" fillId="0" borderId="15" xfId="0" applyNumberFormat="1" applyFont="1" applyBorder="1" applyAlignment="1">
      <alignment vertical="center" wrapText="1"/>
    </xf>
    <xf numFmtId="177" fontId="4" fillId="0" borderId="15" xfId="0" applyNumberFormat="1" applyFont="1" applyBorder="1" applyAlignment="1">
      <alignment horizontal="right" vertical="center" wrapText="1"/>
    </xf>
    <xf numFmtId="179" fontId="4" fillId="0" borderId="19" xfId="0" applyNumberFormat="1" applyFont="1" applyBorder="1" applyAlignment="1">
      <alignment horizontal="right" vertical="center" wrapText="1"/>
    </xf>
    <xf numFmtId="4" fontId="4" fillId="2" borderId="19" xfId="0" applyNumberFormat="1" applyFont="1" applyFill="1" applyBorder="1" applyAlignment="1">
      <alignment horizontal="right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14" fontId="7" fillId="0" borderId="15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vertical="center" wrapText="1"/>
    </xf>
    <xf numFmtId="14" fontId="4" fillId="0" borderId="15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29" xfId="0" applyFont="1" applyBorder="1" applyAlignment="1">
      <alignment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vertical="center" wrapText="1"/>
    </xf>
    <xf numFmtId="0" fontId="4" fillId="0" borderId="15" xfId="0" applyNumberFormat="1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176" fontId="4" fillId="0" borderId="15" xfId="0" applyNumberFormat="1" applyFont="1" applyBorder="1" applyAlignment="1">
      <alignment horizontal="right" vertical="center" wrapText="1"/>
    </xf>
    <xf numFmtId="4" fontId="4" fillId="0" borderId="33" xfId="0" applyNumberFormat="1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vertical="center" wrapText="1"/>
    </xf>
    <xf numFmtId="4" fontId="4" fillId="0" borderId="8" xfId="0" applyNumberFormat="1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" fontId="4" fillId="0" borderId="27" xfId="0" applyNumberFormat="1" applyFont="1" applyBorder="1" applyAlignment="1">
      <alignment horizontal="center" vertical="center" wrapText="1"/>
    </xf>
    <xf numFmtId="4" fontId="4" fillId="0" borderId="28" xfId="0" applyNumberFormat="1" applyFont="1" applyBorder="1" applyAlignment="1">
      <alignment horizontal="center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80" fontId="9" fillId="0" borderId="8" xfId="8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179" fontId="4" fillId="0" borderId="15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righ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5" fillId="0" borderId="19" xfId="0" applyFont="1" applyBorder="1" applyAlignment="1">
      <alignment vertical="center" wrapText="1"/>
    </xf>
    <xf numFmtId="0" fontId="10" fillId="0" borderId="19" xfId="8" applyNumberFormat="1" applyFont="1" applyFill="1" applyBorder="1" applyAlignment="1">
      <alignment horizontal="center" vertical="center" wrapText="1"/>
    </xf>
    <xf numFmtId="4" fontId="4" fillId="0" borderId="19" xfId="0" applyNumberFormat="1" applyFont="1" applyBorder="1" applyAlignment="1">
      <alignment horizontal="center" vertical="center" wrapText="1"/>
    </xf>
    <xf numFmtId="178" fontId="4" fillId="0" borderId="15" xfId="0" applyNumberFormat="1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abSelected="1" zoomScale="110" zoomScaleNormal="110" topLeftCell="C4" workbookViewId="0">
      <selection activeCell="I14" sqref="I14"/>
    </sheetView>
  </sheetViews>
  <sheetFormatPr defaultColWidth="10" defaultRowHeight="13.5"/>
  <cols>
    <col min="1" max="1" width="9" hidden="1"/>
    <col min="2" max="2" width="13.0666666666667" customWidth="1"/>
    <col min="3" max="3" width="11.8166666666667" customWidth="1"/>
    <col min="4" max="5" width="9.89166666666667" customWidth="1"/>
    <col min="6" max="6" width="22.4916666666667" customWidth="1"/>
    <col min="7" max="7" width="12.725" customWidth="1"/>
    <col min="8" max="8" width="10.7916666666667" customWidth="1"/>
    <col min="9" max="9" width="10.8916666666667" customWidth="1"/>
    <col min="10" max="10" width="20.4916666666667" customWidth="1"/>
    <col min="11" max="11" width="12.4416666666667" customWidth="1"/>
    <col min="12" max="12" width="20.4916666666667" customWidth="1"/>
    <col min="13" max="13" width="9.76666666666667" customWidth="1"/>
    <col min="14" max="16" width="9" hidden="1"/>
    <col min="17" max="17" width="9.76666666666667" customWidth="1"/>
  </cols>
  <sheetData>
    <row r="1" ht="67.5" hidden="1" spans="1:4">
      <c r="A1" s="3">
        <v>0</v>
      </c>
      <c r="B1" s="3" t="s">
        <v>0</v>
      </c>
      <c r="C1" s="3" t="s">
        <v>1</v>
      </c>
      <c r="D1" s="3" t="s">
        <v>2</v>
      </c>
    </row>
    <row r="2" ht="22.5" hidden="1" spans="1:6">
      <c r="A2" s="3">
        <v>0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</row>
    <row r="3" hidden="1" spans="1:16">
      <c r="A3" s="3">
        <v>0</v>
      </c>
      <c r="B3" s="3" t="s">
        <v>8</v>
      </c>
      <c r="C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  <c r="K3" s="3" t="s">
        <v>16</v>
      </c>
      <c r="L3" s="3" t="s">
        <v>17</v>
      </c>
      <c r="M3" s="3" t="s">
        <v>18</v>
      </c>
      <c r="N3" s="3" t="s">
        <v>19</v>
      </c>
      <c r="O3" s="3" t="s">
        <v>20</v>
      </c>
      <c r="P3" s="3" t="s">
        <v>21</v>
      </c>
    </row>
    <row r="4" ht="14.3" customHeight="1" spans="1:2">
      <c r="A4" s="3">
        <v>0</v>
      </c>
      <c r="B4" s="3" t="s">
        <v>22</v>
      </c>
    </row>
    <row r="5" ht="27.85" customHeight="1" spans="1:13">
      <c r="A5" s="3">
        <v>0</v>
      </c>
      <c r="B5" s="24" t="s">
        <v>23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ht="24" customHeight="1" spans="1:13">
      <c r="A6" s="3">
        <v>0</v>
      </c>
      <c r="B6" s="3" t="s">
        <v>24</v>
      </c>
      <c r="C6" s="3" t="s">
        <v>25</v>
      </c>
      <c r="D6" s="3"/>
      <c r="E6" s="3"/>
      <c r="F6" s="3"/>
      <c r="G6" s="3"/>
      <c r="H6" s="3"/>
      <c r="J6" s="3"/>
      <c r="K6" s="3"/>
      <c r="L6" s="3"/>
      <c r="M6" s="3" t="s">
        <v>26</v>
      </c>
    </row>
    <row r="7" ht="18.05" customHeight="1" spans="1:13">
      <c r="A7" s="3">
        <v>0</v>
      </c>
      <c r="B7" s="50"/>
      <c r="C7" s="51" t="s">
        <v>27</v>
      </c>
      <c r="D7" s="51"/>
      <c r="E7" s="51"/>
      <c r="F7" s="51"/>
      <c r="G7" s="51"/>
      <c r="H7" s="81"/>
      <c r="I7" s="40" t="s">
        <v>28</v>
      </c>
      <c r="J7" s="40"/>
      <c r="K7" s="40" t="s">
        <v>29</v>
      </c>
      <c r="L7" s="40"/>
      <c r="M7" s="93" t="s">
        <v>30</v>
      </c>
    </row>
    <row r="8" ht="30" customHeight="1" spans="1:13">
      <c r="A8" s="3">
        <v>0</v>
      </c>
      <c r="B8" s="52" t="s">
        <v>31</v>
      </c>
      <c r="C8" s="53" t="s">
        <v>32</v>
      </c>
      <c r="D8" s="53" t="s">
        <v>33</v>
      </c>
      <c r="E8" s="53" t="s">
        <v>34</v>
      </c>
      <c r="F8" s="53" t="s">
        <v>35</v>
      </c>
      <c r="G8" s="53" t="s">
        <v>36</v>
      </c>
      <c r="H8" s="82" t="s">
        <v>37</v>
      </c>
      <c r="I8" s="40"/>
      <c r="J8" s="40" t="s">
        <v>38</v>
      </c>
      <c r="K8" s="40"/>
      <c r="L8" s="40" t="s">
        <v>38</v>
      </c>
      <c r="M8" s="93"/>
    </row>
    <row r="9" ht="86" customHeight="1" spans="1:16">
      <c r="A9" s="83"/>
      <c r="B9" s="36" t="s">
        <v>39</v>
      </c>
      <c r="C9" s="36">
        <v>2271468</v>
      </c>
      <c r="D9" s="36" t="s">
        <v>40</v>
      </c>
      <c r="E9" s="54">
        <v>0.04</v>
      </c>
      <c r="F9" s="84">
        <v>44742</v>
      </c>
      <c r="G9" s="85" t="s">
        <v>41</v>
      </c>
      <c r="H9" s="86" t="s">
        <v>42</v>
      </c>
      <c r="I9" s="94">
        <v>0.056218</v>
      </c>
      <c r="J9" s="95">
        <v>0.04</v>
      </c>
      <c r="K9" s="95">
        <v>0.04</v>
      </c>
      <c r="L9" s="95">
        <v>0.04</v>
      </c>
      <c r="M9" s="45"/>
      <c r="N9" s="3"/>
      <c r="O9" s="3"/>
      <c r="P9" s="3"/>
    </row>
    <row r="10" s="2" customFormat="1" ht="72" customHeight="1" spans="1:16">
      <c r="A10" s="83"/>
      <c r="B10" s="36" t="s">
        <v>43</v>
      </c>
      <c r="C10" s="36">
        <v>2205203</v>
      </c>
      <c r="D10" s="36" t="s">
        <v>40</v>
      </c>
      <c r="E10" s="87">
        <v>0.018</v>
      </c>
      <c r="F10" s="58">
        <v>44602</v>
      </c>
      <c r="G10" s="36">
        <v>2.97</v>
      </c>
      <c r="H10" s="86" t="s">
        <v>44</v>
      </c>
      <c r="I10" s="96">
        <v>0.0629</v>
      </c>
      <c r="J10" s="87">
        <v>0.018</v>
      </c>
      <c r="K10" s="87">
        <v>0.0629</v>
      </c>
      <c r="L10" s="87">
        <v>0.018</v>
      </c>
      <c r="M10" s="36"/>
      <c r="N10" s="83"/>
      <c r="O10" s="83"/>
      <c r="P10" s="83"/>
    </row>
    <row r="11" ht="14.3" customHeight="1" spans="1:16">
      <c r="A11" s="3"/>
      <c r="B11" s="37"/>
      <c r="C11" s="37"/>
      <c r="D11" s="37"/>
      <c r="E11" s="35"/>
      <c r="F11" s="37"/>
      <c r="G11" s="88"/>
      <c r="H11" s="89"/>
      <c r="I11" s="35"/>
      <c r="J11" s="35"/>
      <c r="K11" s="35"/>
      <c r="L11" s="35"/>
      <c r="M11" s="37"/>
      <c r="N11" s="3"/>
      <c r="O11" s="3"/>
      <c r="P11" s="3"/>
    </row>
    <row r="12" ht="14.3" customHeight="1" spans="1:16">
      <c r="A12" s="3"/>
      <c r="B12" s="37"/>
      <c r="C12" s="37"/>
      <c r="D12" s="37"/>
      <c r="E12" s="35"/>
      <c r="F12" s="37"/>
      <c r="G12" s="88"/>
      <c r="H12" s="89"/>
      <c r="I12" s="35"/>
      <c r="J12" s="35"/>
      <c r="K12" s="35"/>
      <c r="L12" s="35"/>
      <c r="M12" s="37"/>
      <c r="N12" s="3"/>
      <c r="O12" s="3"/>
      <c r="P12" s="3"/>
    </row>
    <row r="13" ht="14.3" customHeight="1" spans="1:16">
      <c r="A13" s="3"/>
      <c r="B13" s="37"/>
      <c r="C13" s="37"/>
      <c r="D13" s="37"/>
      <c r="E13" s="35"/>
      <c r="F13" s="37"/>
      <c r="G13" s="88"/>
      <c r="H13" s="89"/>
      <c r="I13" s="35"/>
      <c r="J13" s="35"/>
      <c r="K13" s="35"/>
      <c r="L13" s="35"/>
      <c r="M13" s="37"/>
      <c r="N13" s="3"/>
      <c r="O13" s="3"/>
      <c r="P13" s="3"/>
    </row>
    <row r="14" ht="56" customHeight="1" spans="1:16">
      <c r="A14" s="3"/>
      <c r="B14" s="59"/>
      <c r="C14" s="90"/>
      <c r="D14" s="60"/>
      <c r="E14" s="60"/>
      <c r="F14" s="60"/>
      <c r="G14" s="60"/>
      <c r="H14" s="60"/>
      <c r="I14" s="97"/>
      <c r="J14" s="97"/>
      <c r="K14" s="97"/>
      <c r="L14" s="97"/>
      <c r="M14" s="97"/>
      <c r="N14" s="3"/>
      <c r="O14" s="3"/>
      <c r="P14" s="3"/>
    </row>
    <row r="15" ht="33" customHeight="1" spans="1:16">
      <c r="A15" s="3"/>
      <c r="B15" s="63"/>
      <c r="C15" s="91"/>
      <c r="D15" s="64"/>
      <c r="E15" s="64"/>
      <c r="F15" s="64"/>
      <c r="G15" s="64"/>
      <c r="H15" s="64"/>
      <c r="I15" s="54"/>
      <c r="J15" s="54"/>
      <c r="K15" s="54"/>
      <c r="L15" s="54"/>
      <c r="M15" s="54"/>
      <c r="N15" s="3"/>
      <c r="O15" s="3"/>
      <c r="P15" s="3"/>
    </row>
    <row r="16" ht="14.3" customHeight="1" spans="2:9">
      <c r="B16" s="23" t="s">
        <v>45</v>
      </c>
      <c r="C16" s="23"/>
      <c r="D16" s="23"/>
      <c r="E16" s="23"/>
      <c r="F16" s="23"/>
      <c r="G16" s="23"/>
      <c r="H16" s="23"/>
      <c r="I16" s="3"/>
    </row>
    <row r="18" ht="43" customHeight="1" spans="2:10">
      <c r="B18" s="92"/>
      <c r="C18" s="92"/>
      <c r="D18" s="92"/>
      <c r="E18" s="92"/>
      <c r="F18" s="92"/>
      <c r="G18" s="92"/>
      <c r="H18" s="92"/>
      <c r="I18" s="92"/>
      <c r="J18" s="92"/>
    </row>
  </sheetData>
  <mergeCells count="9">
    <mergeCell ref="B5:M5"/>
    <mergeCell ref="C7:H7"/>
    <mergeCell ref="I7:J7"/>
    <mergeCell ref="K7:L7"/>
    <mergeCell ref="I15:M15"/>
    <mergeCell ref="B16:I16"/>
    <mergeCell ref="B14:B15"/>
    <mergeCell ref="M7:M8"/>
    <mergeCell ref="C14:H15"/>
  </mergeCells>
  <pageMargins left="0.471527777777778" right="0.391666666666667" top="0.391666666666667" bottom="0.391666666666667" header="0" footer="0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zoomScale="90" zoomScaleNormal="90" workbookViewId="0">
      <pane xSplit="2" ySplit="8" topLeftCell="E9" activePane="bottomRight" state="frozen"/>
      <selection/>
      <selection pane="topRight"/>
      <selection pane="bottomLeft"/>
      <selection pane="bottomRight" activeCell="L14" sqref="L14"/>
    </sheetView>
  </sheetViews>
  <sheetFormatPr defaultColWidth="10" defaultRowHeight="13.5"/>
  <cols>
    <col min="1" max="1" width="9" hidden="1"/>
    <col min="2" max="2" width="21.6666666666667" customWidth="1"/>
    <col min="3" max="5" width="18.4416666666667" customWidth="1"/>
    <col min="6" max="6" width="20.7583333333333" customWidth="1"/>
    <col min="7" max="7" width="13.575" customWidth="1"/>
    <col min="8" max="8" width="11.4416666666667" customWidth="1"/>
    <col min="9" max="9" width="17.775" customWidth="1"/>
    <col min="10" max="10" width="13.1083333333333" customWidth="1"/>
    <col min="11" max="11" width="21.1083333333333" customWidth="1"/>
    <col min="12" max="12" width="12.3333333333333" customWidth="1"/>
    <col min="13" max="13" width="17.5583333333333" customWidth="1"/>
    <col min="14" max="14" width="16" customWidth="1"/>
    <col min="15" max="15" width="9.76666666666667" customWidth="1"/>
    <col min="16" max="18" width="9" hidden="1"/>
    <col min="19" max="19" width="9.76666666666667" customWidth="1"/>
  </cols>
  <sheetData>
    <row r="1" ht="33.75" hidden="1" spans="1:3">
      <c r="A1" s="3">
        <v>0</v>
      </c>
      <c r="B1" s="3" t="s">
        <v>0</v>
      </c>
      <c r="C1" s="3" t="s">
        <v>46</v>
      </c>
    </row>
    <row r="2" hidden="1" spans="1:8">
      <c r="A2" s="3">
        <v>0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47</v>
      </c>
      <c r="G2" s="3"/>
      <c r="H2" s="3"/>
    </row>
    <row r="3" hidden="1" spans="1:18">
      <c r="A3" s="3">
        <v>0</v>
      </c>
      <c r="B3" s="3" t="s">
        <v>8</v>
      </c>
      <c r="C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48</v>
      </c>
      <c r="J3" s="3" t="s">
        <v>14</v>
      </c>
      <c r="K3" s="3" t="s">
        <v>15</v>
      </c>
      <c r="L3" s="3" t="s">
        <v>16</v>
      </c>
      <c r="M3" s="3" t="s">
        <v>17</v>
      </c>
      <c r="N3" s="3" t="s">
        <v>49</v>
      </c>
      <c r="O3" s="3" t="s">
        <v>18</v>
      </c>
      <c r="P3" s="3" t="s">
        <v>19</v>
      </c>
      <c r="Q3" s="3" t="s">
        <v>20</v>
      </c>
      <c r="R3" s="3" t="s">
        <v>21</v>
      </c>
    </row>
    <row r="4" ht="14.3" customHeight="1" spans="1:2">
      <c r="A4" s="3">
        <v>0</v>
      </c>
      <c r="B4" s="3" t="s">
        <v>50</v>
      </c>
    </row>
    <row r="5" ht="27.85" customHeight="1" spans="1:15">
      <c r="A5" s="3">
        <v>0</v>
      </c>
      <c r="B5" s="24" t="s">
        <v>51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ht="14.3" customHeight="1" spans="1:15">
      <c r="A6" s="3">
        <v>0</v>
      </c>
      <c r="B6" s="3" t="s">
        <v>24</v>
      </c>
      <c r="C6" s="3" t="s">
        <v>25</v>
      </c>
      <c r="D6" s="3"/>
      <c r="E6" s="3"/>
      <c r="F6" s="3"/>
      <c r="G6" s="3"/>
      <c r="H6" s="3"/>
      <c r="K6" s="3"/>
      <c r="L6" s="3"/>
      <c r="M6" s="3"/>
      <c r="O6" s="3" t="s">
        <v>26</v>
      </c>
    </row>
    <row r="7" ht="18.05" customHeight="1" spans="1:15">
      <c r="A7" s="3">
        <v>0</v>
      </c>
      <c r="B7" s="50"/>
      <c r="C7" s="51" t="s">
        <v>27</v>
      </c>
      <c r="D7" s="51"/>
      <c r="E7" s="51"/>
      <c r="F7" s="51"/>
      <c r="G7" s="51"/>
      <c r="H7" s="51"/>
      <c r="I7" s="66" t="s">
        <v>52</v>
      </c>
      <c r="J7" s="67" t="s">
        <v>28</v>
      </c>
      <c r="K7" s="67"/>
      <c r="L7" s="68" t="s">
        <v>29</v>
      </c>
      <c r="M7" s="68"/>
      <c r="N7" s="66" t="s">
        <v>53</v>
      </c>
      <c r="O7" s="69" t="s">
        <v>30</v>
      </c>
    </row>
    <row r="8" ht="43" customHeight="1" spans="1:15">
      <c r="A8" s="3">
        <v>0</v>
      </c>
      <c r="B8" s="52" t="s">
        <v>31</v>
      </c>
      <c r="C8" s="53" t="s">
        <v>32</v>
      </c>
      <c r="D8" s="53" t="s">
        <v>33</v>
      </c>
      <c r="E8" s="53" t="s">
        <v>34</v>
      </c>
      <c r="F8" s="53" t="s">
        <v>35</v>
      </c>
      <c r="G8" s="53" t="s">
        <v>36</v>
      </c>
      <c r="H8" s="53" t="s">
        <v>37</v>
      </c>
      <c r="I8" s="66"/>
      <c r="J8" s="30"/>
      <c r="K8" s="53" t="s">
        <v>38</v>
      </c>
      <c r="L8" s="30"/>
      <c r="M8" s="53" t="s">
        <v>38</v>
      </c>
      <c r="N8" s="66"/>
      <c r="O8" s="69"/>
    </row>
    <row r="9" ht="104" customHeight="1" spans="1:18">
      <c r="A9" s="3"/>
      <c r="B9" s="36" t="s">
        <v>54</v>
      </c>
      <c r="C9" s="36">
        <v>2205189</v>
      </c>
      <c r="D9" s="36" t="s">
        <v>55</v>
      </c>
      <c r="E9" s="54">
        <v>0.3</v>
      </c>
      <c r="F9" s="55">
        <v>44602</v>
      </c>
      <c r="G9" s="56">
        <v>3.28</v>
      </c>
      <c r="H9" s="56" t="s">
        <v>56</v>
      </c>
      <c r="I9" s="56" t="s">
        <v>57</v>
      </c>
      <c r="J9" s="70">
        <v>0.3962</v>
      </c>
      <c r="K9" s="54">
        <v>0.3</v>
      </c>
      <c r="L9" s="54">
        <v>0.3</v>
      </c>
      <c r="M9" s="54">
        <v>0.3</v>
      </c>
      <c r="N9" s="54">
        <v>0</v>
      </c>
      <c r="O9" s="71" t="s">
        <v>58</v>
      </c>
      <c r="P9" s="3"/>
      <c r="Q9" s="3"/>
      <c r="R9" s="3"/>
    </row>
    <row r="10" ht="75" customHeight="1" spans="1:18">
      <c r="A10" s="3"/>
      <c r="B10" s="37" t="s">
        <v>59</v>
      </c>
      <c r="C10" s="36">
        <v>2105538</v>
      </c>
      <c r="D10" s="57" t="s">
        <v>55</v>
      </c>
      <c r="E10" s="54">
        <v>0.6</v>
      </c>
      <c r="F10" s="58">
        <v>44405</v>
      </c>
      <c r="G10" s="36">
        <v>3.53</v>
      </c>
      <c r="H10" s="36" t="s">
        <v>56</v>
      </c>
      <c r="I10" s="72" t="s">
        <v>60</v>
      </c>
      <c r="J10" s="73">
        <v>0.944477</v>
      </c>
      <c r="K10" s="54">
        <v>0.6</v>
      </c>
      <c r="L10" s="54">
        <v>0.6</v>
      </c>
      <c r="M10" s="54">
        <v>0.6</v>
      </c>
      <c r="N10" s="74">
        <v>0</v>
      </c>
      <c r="O10" s="75" t="s">
        <v>61</v>
      </c>
      <c r="P10" s="3"/>
      <c r="Q10" s="3"/>
      <c r="R10" s="3"/>
    </row>
    <row r="11" ht="63" customHeight="1" spans="1:18">
      <c r="A11" s="3"/>
      <c r="B11" s="59"/>
      <c r="C11" s="60"/>
      <c r="D11" s="60"/>
      <c r="E11" s="60"/>
      <c r="F11" s="60"/>
      <c r="G11" s="60"/>
      <c r="H11" s="61"/>
      <c r="I11" s="60"/>
      <c r="J11" s="76"/>
      <c r="K11" s="76"/>
      <c r="L11" s="76"/>
      <c r="M11" s="76"/>
      <c r="N11" s="77"/>
      <c r="O11" s="75"/>
      <c r="P11" s="3"/>
      <c r="Q11" s="3"/>
      <c r="R11" s="3"/>
    </row>
    <row r="12" ht="45" customHeight="1" spans="1:18">
      <c r="A12" s="62"/>
      <c r="B12" s="63"/>
      <c r="C12" s="64"/>
      <c r="D12" s="64"/>
      <c r="E12" s="64"/>
      <c r="F12" s="64"/>
      <c r="G12" s="64"/>
      <c r="H12" s="65"/>
      <c r="I12" s="78"/>
      <c r="J12" s="79"/>
      <c r="K12" s="80"/>
      <c r="L12" s="80"/>
      <c r="M12" s="80"/>
      <c r="N12" s="77"/>
      <c r="O12" s="75"/>
      <c r="P12" s="62"/>
      <c r="Q12" s="62"/>
      <c r="R12" s="62"/>
    </row>
    <row r="13" ht="14.3" customHeight="1" spans="2:11">
      <c r="B13" s="23" t="s">
        <v>62</v>
      </c>
      <c r="C13" s="23"/>
      <c r="D13" s="23"/>
      <c r="E13" s="23"/>
      <c r="F13" s="23"/>
      <c r="G13" s="23"/>
      <c r="H13" s="23"/>
      <c r="I13" s="23"/>
      <c r="J13" s="23"/>
      <c r="K13" s="23"/>
    </row>
  </sheetData>
  <mergeCells count="12">
    <mergeCell ref="B5:O5"/>
    <mergeCell ref="C7:H7"/>
    <mergeCell ref="J7:K7"/>
    <mergeCell ref="L7:M7"/>
    <mergeCell ref="J12:M12"/>
    <mergeCell ref="B13:K13"/>
    <mergeCell ref="B11:B12"/>
    <mergeCell ref="I7:I8"/>
    <mergeCell ref="I11:I12"/>
    <mergeCell ref="N7:N8"/>
    <mergeCell ref="O7:O8"/>
    <mergeCell ref="C11:H12"/>
  </mergeCells>
  <pageMargins left="0.511805555555556" right="0.432638888888889" top="0.26875" bottom="0.26875" header="0" footer="0"/>
  <pageSetup paperSize="9" scale="6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pane ySplit="8" topLeftCell="A9" activePane="bottomLeft" state="frozen"/>
      <selection/>
      <selection pane="bottomLeft" activeCell="F14" sqref="F14"/>
    </sheetView>
  </sheetViews>
  <sheetFormatPr defaultColWidth="10" defaultRowHeight="13.5" outlineLevelCol="7"/>
  <cols>
    <col min="1" max="1" width="9" hidden="1"/>
    <col min="2" max="2" width="13.575" customWidth="1"/>
    <col min="3" max="3" width="38.675" customWidth="1"/>
    <col min="4" max="4" width="23.2" customWidth="1"/>
    <col min="5" max="5" width="29.4583333333333" customWidth="1"/>
    <col min="6" max="6" width="22.9333333333333" customWidth="1"/>
    <col min="7" max="8" width="9" hidden="1"/>
    <col min="9" max="9" width="9.76666666666667" customWidth="1"/>
  </cols>
  <sheetData>
    <row r="1" ht="22.5" hidden="1" spans="1:3">
      <c r="A1" s="3">
        <v>0</v>
      </c>
      <c r="B1" s="3" t="s">
        <v>63</v>
      </c>
      <c r="C1" s="3" t="s">
        <v>64</v>
      </c>
    </row>
    <row r="2" hidden="1" spans="1:7">
      <c r="A2" s="3">
        <v>0</v>
      </c>
      <c r="B2" s="3" t="s">
        <v>3</v>
      </c>
      <c r="C2" s="3" t="s">
        <v>4</v>
      </c>
      <c r="D2" s="3" t="s">
        <v>5</v>
      </c>
      <c r="E2" s="3" t="s">
        <v>65</v>
      </c>
      <c r="F2" s="3" t="s">
        <v>66</v>
      </c>
      <c r="G2" s="3" t="s">
        <v>7</v>
      </c>
    </row>
    <row r="3" hidden="1" spans="1:8">
      <c r="A3" s="3">
        <v>0</v>
      </c>
      <c r="C3" s="3" t="s">
        <v>8</v>
      </c>
      <c r="D3" s="3" t="s">
        <v>67</v>
      </c>
      <c r="E3" s="3" t="s">
        <v>68</v>
      </c>
      <c r="F3" s="3" t="s">
        <v>69</v>
      </c>
      <c r="G3" s="3" t="s">
        <v>70</v>
      </c>
      <c r="H3" s="3" t="s">
        <v>70</v>
      </c>
    </row>
    <row r="4" ht="14.3" customHeight="1" spans="1:2">
      <c r="A4" s="3">
        <v>0</v>
      </c>
      <c r="B4" s="3" t="s">
        <v>71</v>
      </c>
    </row>
    <row r="5" ht="27.85" customHeight="1" spans="1:6">
      <c r="A5" s="3">
        <v>0</v>
      </c>
      <c r="B5" s="24" t="s">
        <v>72</v>
      </c>
      <c r="C5" s="24"/>
      <c r="D5" s="24"/>
      <c r="E5" s="24"/>
      <c r="F5" s="24"/>
    </row>
    <row r="6" ht="14.3" customHeight="1" spans="1:6">
      <c r="A6" s="3">
        <v>0</v>
      </c>
      <c r="B6" t="s">
        <v>24</v>
      </c>
      <c r="C6" t="s">
        <v>25</v>
      </c>
      <c r="F6" s="25" t="s">
        <v>26</v>
      </c>
    </row>
    <row r="7" ht="19.9" customHeight="1" spans="1:6">
      <c r="A7" s="3">
        <v>0</v>
      </c>
      <c r="B7" s="40" t="s">
        <v>73</v>
      </c>
      <c r="C7" s="40" t="s">
        <v>74</v>
      </c>
      <c r="D7" s="40"/>
      <c r="E7" s="40" t="s">
        <v>75</v>
      </c>
      <c r="F7" s="40"/>
    </row>
    <row r="8" ht="19.9" customHeight="1" spans="1:6">
      <c r="A8" s="3">
        <v>0</v>
      </c>
      <c r="B8" s="40"/>
      <c r="C8" s="40" t="s">
        <v>31</v>
      </c>
      <c r="D8" s="40" t="s">
        <v>76</v>
      </c>
      <c r="E8" s="40" t="s">
        <v>77</v>
      </c>
      <c r="F8" s="40" t="s">
        <v>76</v>
      </c>
    </row>
    <row r="9" ht="17.3" customHeight="1" spans="1:6">
      <c r="A9" s="3">
        <v>0</v>
      </c>
      <c r="B9" s="41" t="s">
        <v>78</v>
      </c>
      <c r="C9" s="42"/>
      <c r="D9" s="43">
        <f>D11+D10</f>
        <v>0.058</v>
      </c>
      <c r="E9" s="42"/>
      <c r="F9" s="43">
        <f>F10+F11</f>
        <v>0.058</v>
      </c>
    </row>
    <row r="10" ht="17.3" customHeight="1" spans="1:8">
      <c r="A10" s="3"/>
      <c r="B10" s="44">
        <v>1</v>
      </c>
      <c r="C10" s="45" t="s">
        <v>39</v>
      </c>
      <c r="D10" s="43">
        <v>0.04</v>
      </c>
      <c r="E10" s="45" t="s">
        <v>79</v>
      </c>
      <c r="F10" s="43">
        <v>0.04</v>
      </c>
      <c r="G10" s="3"/>
      <c r="H10" s="3"/>
    </row>
    <row r="11" ht="17.3" customHeight="1" spans="1:8">
      <c r="A11" s="3"/>
      <c r="B11" s="44">
        <v>2</v>
      </c>
      <c r="C11" s="46" t="s">
        <v>43</v>
      </c>
      <c r="D11" s="47">
        <v>0.018</v>
      </c>
      <c r="E11" s="45" t="s">
        <v>79</v>
      </c>
      <c r="F11" s="48">
        <v>0.018</v>
      </c>
      <c r="G11" s="3"/>
      <c r="H11" s="3"/>
    </row>
    <row r="12" ht="17.3" customHeight="1" spans="1:8">
      <c r="A12" s="3"/>
      <c r="B12" s="44"/>
      <c r="C12" s="45"/>
      <c r="D12" s="43"/>
      <c r="E12" s="45"/>
      <c r="F12" s="43"/>
      <c r="G12" s="3"/>
      <c r="H12" s="3"/>
    </row>
    <row r="13" ht="17.3" customHeight="1" spans="1:8">
      <c r="A13" s="3"/>
      <c r="B13" s="44"/>
      <c r="C13" s="45"/>
      <c r="D13" s="43"/>
      <c r="E13" s="45"/>
      <c r="F13" s="43"/>
      <c r="G13" s="3"/>
      <c r="H13" s="3"/>
    </row>
    <row r="14" ht="17.3" customHeight="1" spans="1:8">
      <c r="A14" s="3"/>
      <c r="B14" s="44"/>
      <c r="C14" s="45"/>
      <c r="D14" s="43"/>
      <c r="E14" s="45"/>
      <c r="F14" s="43"/>
      <c r="G14" s="3"/>
      <c r="H14" s="3"/>
    </row>
    <row r="15" ht="17.3" customHeight="1" spans="1:8">
      <c r="A15" s="3"/>
      <c r="B15" s="44"/>
      <c r="C15" s="45"/>
      <c r="D15" s="43"/>
      <c r="E15" s="45"/>
      <c r="F15" s="43"/>
      <c r="G15" s="3"/>
      <c r="H15" s="3"/>
    </row>
    <row r="16" ht="17.3" customHeight="1" spans="1:8">
      <c r="A16" s="3"/>
      <c r="B16" s="44"/>
      <c r="C16" s="45"/>
      <c r="D16" s="43"/>
      <c r="E16" s="45"/>
      <c r="F16" s="43"/>
      <c r="G16" s="3"/>
      <c r="H16" s="3"/>
    </row>
    <row r="17" ht="17.3" customHeight="1" spans="1:8">
      <c r="A17" s="3"/>
      <c r="B17" s="44"/>
      <c r="C17" s="45"/>
      <c r="D17" s="43"/>
      <c r="E17" s="45"/>
      <c r="F17" s="43"/>
      <c r="G17" s="3"/>
      <c r="H17" s="3"/>
    </row>
    <row r="18" ht="17.3" customHeight="1" spans="1:8">
      <c r="A18" s="3"/>
      <c r="B18" s="44"/>
      <c r="C18" s="45"/>
      <c r="D18" s="43"/>
      <c r="E18" s="45"/>
      <c r="F18" s="43"/>
      <c r="G18" s="3"/>
      <c r="H18" s="3"/>
    </row>
    <row r="19" ht="17.3" customHeight="1" spans="1:8">
      <c r="A19" s="3"/>
      <c r="B19" s="44"/>
      <c r="C19" s="45"/>
      <c r="D19" s="49"/>
      <c r="E19" s="45"/>
      <c r="F19" s="49"/>
      <c r="G19" s="3"/>
      <c r="H19" s="3"/>
    </row>
    <row r="20" ht="17.3" customHeight="1" spans="1:8">
      <c r="A20" s="3"/>
      <c r="B20" s="44"/>
      <c r="C20" s="45"/>
      <c r="D20" s="43"/>
      <c r="E20" s="45"/>
      <c r="F20" s="43"/>
      <c r="G20" s="3"/>
      <c r="H20" s="3"/>
    </row>
    <row r="21" ht="17.3" customHeight="1" spans="1:8">
      <c r="A21" s="3"/>
      <c r="B21" s="44"/>
      <c r="C21" s="45"/>
      <c r="D21" s="43"/>
      <c r="E21" s="45"/>
      <c r="F21" s="43"/>
      <c r="G21" s="3"/>
      <c r="H21" s="3"/>
    </row>
    <row r="22" ht="17.3" customHeight="1" spans="1:8">
      <c r="A22" s="3"/>
      <c r="B22" s="44"/>
      <c r="C22" s="45"/>
      <c r="D22" s="43"/>
      <c r="E22" s="45"/>
      <c r="F22" s="43"/>
      <c r="G22" s="3"/>
      <c r="H22" s="3"/>
    </row>
    <row r="23" ht="17.3" customHeight="1" spans="1:8">
      <c r="A23" s="3"/>
      <c r="B23" s="44"/>
      <c r="C23" s="45"/>
      <c r="D23" s="43"/>
      <c r="E23" s="45"/>
      <c r="F23" s="43"/>
      <c r="G23" s="3"/>
      <c r="H23" s="3"/>
    </row>
    <row r="24" ht="17.3" customHeight="1" spans="1:8">
      <c r="A24" s="3"/>
      <c r="B24" s="44"/>
      <c r="C24" s="45"/>
      <c r="D24" s="43"/>
      <c r="E24" s="45"/>
      <c r="F24" s="43"/>
      <c r="G24" s="3"/>
      <c r="H24" s="3"/>
    </row>
    <row r="25" ht="17.3" customHeight="1" spans="1:8">
      <c r="A25" s="3"/>
      <c r="B25" s="44"/>
      <c r="C25" s="45"/>
      <c r="D25" s="43"/>
      <c r="E25" s="45"/>
      <c r="F25" s="43"/>
      <c r="G25" s="3"/>
      <c r="H25" s="3"/>
    </row>
    <row r="26" ht="17.3" customHeight="1" spans="1:8">
      <c r="A26" s="3"/>
      <c r="B26" s="44"/>
      <c r="C26" s="45"/>
      <c r="D26" s="43"/>
      <c r="E26" s="45"/>
      <c r="F26" s="43"/>
      <c r="G26" s="3"/>
      <c r="H26" s="3"/>
    </row>
    <row r="27" ht="17.3" customHeight="1" spans="1:8">
      <c r="A27" s="3"/>
      <c r="B27" s="44"/>
      <c r="C27" s="45"/>
      <c r="D27" s="43"/>
      <c r="E27" s="45"/>
      <c r="F27" s="43"/>
      <c r="G27" s="3"/>
      <c r="H27" s="3"/>
    </row>
    <row r="28" ht="17.3" customHeight="1" spans="1:8">
      <c r="A28" s="3"/>
      <c r="B28" s="44"/>
      <c r="C28" s="45"/>
      <c r="D28" s="43"/>
      <c r="E28" s="45"/>
      <c r="F28" s="43"/>
      <c r="G28" s="3"/>
      <c r="H28" s="3"/>
    </row>
  </sheetData>
  <mergeCells count="4">
    <mergeCell ref="B5:F5"/>
    <mergeCell ref="C7:D7"/>
    <mergeCell ref="E7:F7"/>
    <mergeCell ref="B7:B8"/>
  </mergeCells>
  <pageMargins left="0.786805555555556" right="0.75" top="0.26875" bottom="0.26875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opLeftCell="B4" workbookViewId="0">
      <selection activeCell="B10" sqref="B10:B11"/>
    </sheetView>
  </sheetViews>
  <sheetFormatPr defaultColWidth="10" defaultRowHeight="13.5" outlineLevelCol="6"/>
  <cols>
    <col min="1" max="1" width="9" hidden="1"/>
    <col min="2" max="2" width="17.5" customWidth="1"/>
    <col min="3" max="3" width="38.675" customWidth="1"/>
    <col min="4" max="4" width="23.2" customWidth="1"/>
    <col min="5" max="5" width="27.825" customWidth="1"/>
    <col min="6" max="6" width="21.575" customWidth="1"/>
    <col min="7" max="7" width="9" hidden="1"/>
    <col min="8" max="8" width="9.76666666666667" customWidth="1"/>
  </cols>
  <sheetData>
    <row r="1" ht="22.5" hidden="1" spans="1:3">
      <c r="A1" s="3">
        <v>0</v>
      </c>
      <c r="B1" s="3" t="s">
        <v>63</v>
      </c>
      <c r="C1" s="3" t="s">
        <v>80</v>
      </c>
    </row>
    <row r="2" hidden="1" spans="1:7">
      <c r="A2" s="3">
        <v>0</v>
      </c>
      <c r="B2" s="3" t="s">
        <v>3</v>
      </c>
      <c r="C2" s="3" t="s">
        <v>4</v>
      </c>
      <c r="D2" s="3" t="s">
        <v>5</v>
      </c>
      <c r="E2" s="3" t="s">
        <v>65</v>
      </c>
      <c r="F2" s="3" t="s">
        <v>66</v>
      </c>
      <c r="G2" s="3" t="s">
        <v>47</v>
      </c>
    </row>
    <row r="3" hidden="1" spans="1:7">
      <c r="A3" s="3">
        <v>0</v>
      </c>
      <c r="C3" s="3" t="s">
        <v>8</v>
      </c>
      <c r="D3" s="3" t="s">
        <v>67</v>
      </c>
      <c r="E3" s="3" t="s">
        <v>68</v>
      </c>
      <c r="F3" s="3" t="s">
        <v>69</v>
      </c>
      <c r="G3" s="3" t="s">
        <v>70</v>
      </c>
    </row>
    <row r="4" ht="14.3" customHeight="1" spans="1:2">
      <c r="A4" s="3">
        <v>0</v>
      </c>
      <c r="B4" s="3" t="s">
        <v>81</v>
      </c>
    </row>
    <row r="5" ht="27.85" customHeight="1" spans="1:6">
      <c r="A5" s="3">
        <v>0</v>
      </c>
      <c r="B5" s="24" t="s">
        <v>82</v>
      </c>
      <c r="C5" s="24"/>
      <c r="D5" s="24"/>
      <c r="E5" s="24"/>
      <c r="F5" s="24"/>
    </row>
    <row r="6" ht="14.3" customHeight="1" spans="1:6">
      <c r="A6" s="3">
        <v>0</v>
      </c>
      <c r="B6" t="s">
        <v>83</v>
      </c>
      <c r="F6" s="25" t="s">
        <v>26</v>
      </c>
    </row>
    <row r="7" ht="19.9" customHeight="1" spans="1:6">
      <c r="A7" s="3">
        <v>0</v>
      </c>
      <c r="B7" s="26" t="s">
        <v>73</v>
      </c>
      <c r="C7" s="27" t="s">
        <v>84</v>
      </c>
      <c r="D7" s="27"/>
      <c r="E7" s="28" t="s">
        <v>85</v>
      </c>
      <c r="F7" s="29"/>
    </row>
    <row r="8" ht="19.9" customHeight="1" spans="1:6">
      <c r="A8" s="3">
        <v>0</v>
      </c>
      <c r="B8" s="26"/>
      <c r="C8" s="30" t="s">
        <v>31</v>
      </c>
      <c r="D8" s="30" t="s">
        <v>76</v>
      </c>
      <c r="E8" s="31" t="s">
        <v>77</v>
      </c>
      <c r="F8" s="32" t="s">
        <v>76</v>
      </c>
    </row>
    <row r="9" ht="17.3" customHeight="1" spans="1:7">
      <c r="A9" s="3">
        <v>0</v>
      </c>
      <c r="B9" s="33" t="s">
        <v>78</v>
      </c>
      <c r="C9" s="34"/>
      <c r="D9" s="35">
        <v>0.9</v>
      </c>
      <c r="E9" s="34"/>
      <c r="F9" s="35">
        <v>0.9</v>
      </c>
      <c r="G9" s="3"/>
    </row>
    <row r="10" ht="28.6" customHeight="1" spans="1:7">
      <c r="A10" s="3" t="s">
        <v>86</v>
      </c>
      <c r="B10" s="36">
        <v>1</v>
      </c>
      <c r="C10" s="37" t="s">
        <v>54</v>
      </c>
      <c r="D10" s="35">
        <v>0.3</v>
      </c>
      <c r="E10" s="37" t="s">
        <v>87</v>
      </c>
      <c r="F10" s="35">
        <v>0.3</v>
      </c>
      <c r="G10" s="3" t="s">
        <v>88</v>
      </c>
    </row>
    <row r="11" ht="52" customHeight="1" spans="1:7">
      <c r="A11" s="3" t="s">
        <v>86</v>
      </c>
      <c r="B11" s="36">
        <v>2</v>
      </c>
      <c r="C11" s="37" t="s">
        <v>59</v>
      </c>
      <c r="D11" s="35">
        <v>0.6</v>
      </c>
      <c r="E11" s="37" t="s">
        <v>87</v>
      </c>
      <c r="F11" s="35">
        <v>0.6</v>
      </c>
      <c r="G11" s="3" t="s">
        <v>89</v>
      </c>
    </row>
    <row r="12" ht="28.6" customHeight="1" spans="1:7">
      <c r="A12" s="3"/>
      <c r="B12" s="36"/>
      <c r="C12" s="37"/>
      <c r="D12" s="35"/>
      <c r="E12" s="38"/>
      <c r="F12" s="35"/>
      <c r="G12" s="3"/>
    </row>
    <row r="13" ht="28.6" customHeight="1" spans="1:7">
      <c r="A13" s="3" t="s">
        <v>86</v>
      </c>
      <c r="B13" s="36"/>
      <c r="C13" s="37"/>
      <c r="D13" s="39"/>
      <c r="E13" s="37"/>
      <c r="F13" s="39"/>
      <c r="G13" s="3" t="s">
        <v>90</v>
      </c>
    </row>
    <row r="14" ht="19.55" customHeight="1" spans="1:7">
      <c r="A14" s="3" t="s">
        <v>86</v>
      </c>
      <c r="B14" s="36"/>
      <c r="C14" s="37"/>
      <c r="D14" s="35"/>
      <c r="E14" s="37"/>
      <c r="F14" s="35"/>
      <c r="G14" s="3" t="s">
        <v>91</v>
      </c>
    </row>
  </sheetData>
  <mergeCells count="4">
    <mergeCell ref="B5:F5"/>
    <mergeCell ref="C7:D7"/>
    <mergeCell ref="E7:F7"/>
    <mergeCell ref="B7:B8"/>
  </mergeCells>
  <pageMargins left="0.75" right="0.747916666666667" top="0.275" bottom="0.26875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workbookViewId="0">
      <selection activeCell="A14" sqref="A14:I14"/>
    </sheetView>
  </sheetViews>
  <sheetFormatPr defaultColWidth="8.89166666666667" defaultRowHeight="13.5"/>
  <cols>
    <col min="1" max="1" width="11.3333333333333" customWidth="1"/>
    <col min="2" max="2" width="32.1083333333333" customWidth="1"/>
    <col min="3" max="5" width="14.4416666666667" customWidth="1"/>
    <col min="6" max="6" width="42" customWidth="1"/>
    <col min="7" max="7" width="13.4416666666667" customWidth="1"/>
  </cols>
  <sheetData>
    <row r="1" s="1" customFormat="1" ht="11.25" spans="1:1">
      <c r="A1" s="3" t="s">
        <v>92</v>
      </c>
    </row>
    <row r="2" ht="22" customHeight="1" spans="1:14">
      <c r="A2" s="4" t="s">
        <v>93</v>
      </c>
      <c r="B2" s="4"/>
      <c r="C2" s="4"/>
      <c r="D2" s="4"/>
      <c r="E2" s="4"/>
      <c r="F2" s="4"/>
      <c r="G2" s="4"/>
      <c r="H2" s="5"/>
      <c r="I2" s="5"/>
      <c r="J2" s="5"/>
      <c r="K2" s="5"/>
      <c r="L2" s="5"/>
      <c r="M2" s="5"/>
      <c r="N2" s="5"/>
    </row>
    <row r="3" customFormat="1" ht="10" customHeight="1" spans="1:14">
      <c r="A3" s="4"/>
      <c r="B3" s="4"/>
      <c r="C3" s="4"/>
      <c r="D3" s="4"/>
      <c r="E3" s="4"/>
      <c r="F3" s="4"/>
      <c r="G3" s="4"/>
      <c r="H3" s="5"/>
      <c r="I3" s="5"/>
      <c r="J3" s="5"/>
      <c r="K3" s="5"/>
      <c r="L3" s="5"/>
      <c r="M3" s="5"/>
      <c r="N3" s="5"/>
    </row>
    <row r="4" customFormat="1" ht="14.3" customHeight="1" spans="1:7">
      <c r="A4" s="6" t="s">
        <v>24</v>
      </c>
      <c r="B4" s="6" t="s">
        <v>25</v>
      </c>
      <c r="C4" s="6"/>
      <c r="D4" s="6"/>
      <c r="E4" s="6"/>
      <c r="F4" s="6"/>
      <c r="G4" s="7" t="s">
        <v>26</v>
      </c>
    </row>
    <row r="5" s="2" customFormat="1" ht="19" customHeight="1" spans="1:14">
      <c r="A5" s="8" t="s">
        <v>73</v>
      </c>
      <c r="B5" s="9" t="s">
        <v>94</v>
      </c>
      <c r="C5" s="9" t="s">
        <v>95</v>
      </c>
      <c r="D5" s="9" t="s">
        <v>33</v>
      </c>
      <c r="E5" s="9" t="s">
        <v>96</v>
      </c>
      <c r="F5" s="10" t="s">
        <v>97</v>
      </c>
      <c r="G5" s="11" t="s">
        <v>30</v>
      </c>
      <c r="H5" s="12"/>
      <c r="I5" s="12"/>
      <c r="J5" s="12"/>
      <c r="K5" s="12"/>
      <c r="L5" s="12"/>
      <c r="M5" s="12"/>
      <c r="N5" s="12"/>
    </row>
    <row r="6" s="2" customFormat="1" ht="19" customHeight="1" spans="1:14">
      <c r="A6" s="13" t="s">
        <v>78</v>
      </c>
      <c r="B6" s="13"/>
      <c r="C6" s="13">
        <f>C7+C8+C9+C10</f>
        <v>1.459795</v>
      </c>
      <c r="D6" s="13"/>
      <c r="E6" s="13">
        <f>E7+E8+E9+E10</f>
        <v>0.958</v>
      </c>
      <c r="F6" s="13"/>
      <c r="G6" s="13"/>
      <c r="H6" s="12"/>
      <c r="I6" s="12"/>
      <c r="J6" s="12"/>
      <c r="K6" s="12"/>
      <c r="L6" s="12"/>
      <c r="M6" s="12"/>
      <c r="N6" s="12"/>
    </row>
    <row r="7" ht="87" customHeight="1" spans="1:7">
      <c r="A7" s="14">
        <v>1</v>
      </c>
      <c r="B7" s="15" t="s">
        <v>98</v>
      </c>
      <c r="C7" s="14">
        <v>0.3962</v>
      </c>
      <c r="D7" s="15" t="s">
        <v>55</v>
      </c>
      <c r="E7" s="14">
        <v>0.3</v>
      </c>
      <c r="F7" s="14" t="s">
        <v>99</v>
      </c>
      <c r="G7" s="16"/>
    </row>
    <row r="8" ht="54" customHeight="1" spans="1:7">
      <c r="A8" s="14">
        <v>2</v>
      </c>
      <c r="B8" s="15" t="s">
        <v>100</v>
      </c>
      <c r="C8" s="14">
        <v>0.944477</v>
      </c>
      <c r="D8" s="15" t="s">
        <v>55</v>
      </c>
      <c r="E8" s="14">
        <v>0.6</v>
      </c>
      <c r="F8" s="14" t="s">
        <v>101</v>
      </c>
      <c r="G8" s="17"/>
    </row>
    <row r="9" ht="34" customHeight="1" spans="1:7">
      <c r="A9" s="14">
        <v>3</v>
      </c>
      <c r="B9" s="18" t="s">
        <v>102</v>
      </c>
      <c r="C9" s="14">
        <v>0.056218</v>
      </c>
      <c r="D9" s="18" t="s">
        <v>40</v>
      </c>
      <c r="E9" s="18">
        <v>0.04</v>
      </c>
      <c r="F9" s="14" t="s">
        <v>103</v>
      </c>
      <c r="G9" s="19"/>
    </row>
    <row r="10" ht="41" customHeight="1" spans="1:7">
      <c r="A10" s="14">
        <v>4</v>
      </c>
      <c r="B10" s="15" t="s">
        <v>104</v>
      </c>
      <c r="C10" s="14">
        <v>0.0629</v>
      </c>
      <c r="D10" s="14" t="s">
        <v>40</v>
      </c>
      <c r="E10" s="14">
        <v>0.018</v>
      </c>
      <c r="F10" s="14" t="s">
        <v>105</v>
      </c>
      <c r="G10" s="20"/>
    </row>
    <row r="11" ht="19" customHeight="1" spans="1:7">
      <c r="A11" s="20"/>
      <c r="B11" s="20"/>
      <c r="C11" s="20"/>
      <c r="D11" s="20"/>
      <c r="E11" s="20"/>
      <c r="F11" s="21"/>
      <c r="G11" s="20"/>
    </row>
    <row r="12" ht="19" customHeight="1" spans="1:9">
      <c r="A12" s="20"/>
      <c r="B12" s="20"/>
      <c r="C12" s="20"/>
      <c r="D12" s="20"/>
      <c r="E12" s="20"/>
      <c r="F12" s="21"/>
      <c r="G12" s="20"/>
      <c r="H12" s="22"/>
      <c r="I12" s="22"/>
    </row>
    <row r="13" ht="19" customHeight="1" spans="1:9">
      <c r="A13" s="20"/>
      <c r="B13" s="20"/>
      <c r="C13" s="20"/>
      <c r="D13" s="20"/>
      <c r="E13" s="20"/>
      <c r="F13" s="21"/>
      <c r="G13" s="20"/>
      <c r="H13" s="22"/>
      <c r="I13" s="22"/>
    </row>
    <row r="14" spans="1:9">
      <c r="A14" s="23" t="s">
        <v>106</v>
      </c>
      <c r="B14" s="23"/>
      <c r="C14" s="23"/>
      <c r="D14" s="23"/>
      <c r="E14" s="23"/>
      <c r="F14" s="23"/>
      <c r="G14" s="3"/>
      <c r="H14" s="3"/>
      <c r="I14" s="3"/>
    </row>
  </sheetData>
  <mergeCells count="2">
    <mergeCell ref="A2:G2"/>
    <mergeCell ref="A14:I14"/>
  </mergeCells>
  <pageMargins left="0.75" right="0.747916666666667" top="0.275" bottom="1" header="0.196527777777778" footer="0.511805555555556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表1-1 新增地方政府一般债券情况表</vt:lpstr>
      <vt:lpstr>表1-2 新增地方政府专项债券情况表</vt:lpstr>
      <vt:lpstr>表1-3 新增地方政府一般债券资金收支情况表</vt:lpstr>
      <vt:lpstr>表1-4 新增地方政府专项债券资金收支情况表</vt:lpstr>
      <vt:lpstr>表1-5新增地方政府债券存续期公开情况表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2020-06-16T01:31:00Z</dcterms:created>
  <dcterms:modified xsi:type="dcterms:W3CDTF">2023-06-29T03:20:07Z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5A3B24E0FC794E3EB92D494A058B2D9B_13</vt:lpwstr>
  </property>
</Properties>
</file>