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全区总表（批复版，不含乡镇、教育局、代编、删除备注）" sheetId="1" r:id="rId1"/>
  </sheets>
  <definedNames>
    <definedName name="_xlnm._FilterDatabase" localSheetId="0" hidden="1">'全区总表（批复版，不含乡镇、教育局、代编、删除备注）'!$A$4:$XDX$30</definedName>
    <definedName name="_xlnm.Print_Area" localSheetId="0">'全区总表（批复版，不含乡镇、教育局、代编、删除备注）'!$A$1:$Q$30</definedName>
  </definedNames>
  <calcPr calcId="144525"/>
</workbook>
</file>

<file path=xl/sharedStrings.xml><?xml version="1.0" encoding="utf-8"?>
<sst xmlns="http://schemas.openxmlformats.org/spreadsheetml/2006/main" count="339" uniqueCount="105">
  <si>
    <t>2024年部门预算调整支出明细表</t>
  </si>
  <si>
    <t>单位：元</t>
  </si>
  <si>
    <t>部门名称</t>
  </si>
  <si>
    <t>单位名称</t>
  </si>
  <si>
    <t>二级项目名称</t>
  </si>
  <si>
    <t>项目类别</t>
  </si>
  <si>
    <t>科目编码</t>
  </si>
  <si>
    <t>科目名称</t>
  </si>
  <si>
    <t>部门经济科目编码</t>
  </si>
  <si>
    <t>经济科目名称</t>
  </si>
  <si>
    <t>政府经济科目编码</t>
  </si>
  <si>
    <t>政府经济科目名称</t>
  </si>
  <si>
    <t>三保</t>
  </si>
  <si>
    <t>三保标识名称</t>
  </si>
  <si>
    <t>资金性质</t>
  </si>
  <si>
    <t>预算安排数</t>
  </si>
  <si>
    <t>调增调减数</t>
  </si>
  <si>
    <t>预算调整数</t>
  </si>
  <si>
    <t>备注</t>
  </si>
  <si>
    <t>贵阳市花溪区工商业联合会</t>
  </si>
  <si>
    <t>贵阳市花溪区工商业联合会本级</t>
  </si>
  <si>
    <t>保留的改革性</t>
  </si>
  <si>
    <t>人员类</t>
  </si>
  <si>
    <t>2012801</t>
  </si>
  <si>
    <t>行政运行</t>
  </si>
  <si>
    <t>30102</t>
  </si>
  <si>
    <t>津贴补贴</t>
  </si>
  <si>
    <t>50101</t>
  </si>
  <si>
    <t>工资奖金津补贴</t>
  </si>
  <si>
    <t>保工资</t>
  </si>
  <si>
    <t>保留的改革性补贴</t>
  </si>
  <si>
    <t>一般公共预算</t>
  </si>
  <si>
    <t>车辆定额</t>
  </si>
  <si>
    <t>公用经费</t>
  </si>
  <si>
    <t>30231</t>
  </si>
  <si>
    <t>公务用车运行维护费</t>
  </si>
  <si>
    <t>50208</t>
  </si>
  <si>
    <t>保运转</t>
  </si>
  <si>
    <t>工会费</t>
  </si>
  <si>
    <t>30228</t>
  </si>
  <si>
    <t>工会经费</t>
  </si>
  <si>
    <t>50201</t>
  </si>
  <si>
    <t>办公经费</t>
  </si>
  <si>
    <t>公务交通补贴</t>
  </si>
  <si>
    <t>30239</t>
  </si>
  <si>
    <t>其他交通费用</t>
  </si>
  <si>
    <t>公务员规范津贴补贴</t>
  </si>
  <si>
    <t>公务员年终一次性奖金</t>
  </si>
  <si>
    <t>30103</t>
  </si>
  <si>
    <t>奖金</t>
  </si>
  <si>
    <t>基础绩效奖（常规绩效奖）</t>
  </si>
  <si>
    <t>公务员基础绩效奖（事业单位人员常规绩效奖、离退休人员生活补助）</t>
  </si>
  <si>
    <t>人员定额</t>
  </si>
  <si>
    <t>30201</t>
  </si>
  <si>
    <t>办公费</t>
  </si>
  <si>
    <t>人员定额（餐费）</t>
  </si>
  <si>
    <t>残疾人就业保障金</t>
  </si>
  <si>
    <t>30112</t>
  </si>
  <si>
    <t>其他社会保障缴费</t>
  </si>
  <si>
    <t>50102</t>
  </si>
  <si>
    <t>社会保障缴费</t>
  </si>
  <si>
    <t>非三保</t>
  </si>
  <si>
    <t>成果奖（补差）</t>
  </si>
  <si>
    <t>2080501</t>
  </si>
  <si>
    <t>行政单位离退休</t>
  </si>
  <si>
    <t>30302</t>
  </si>
  <si>
    <t>退休费</t>
  </si>
  <si>
    <t>50905</t>
  </si>
  <si>
    <t>离退休费</t>
  </si>
  <si>
    <t>成果奖（基础）</t>
  </si>
  <si>
    <t>考核优秀奖励</t>
  </si>
  <si>
    <t>公务员年度考核奖金（事业单位人员）</t>
  </si>
  <si>
    <t>退休人员经费</t>
  </si>
  <si>
    <t>移动通讯补贴</t>
  </si>
  <si>
    <t>工伤保险</t>
  </si>
  <si>
    <t>2101199</t>
  </si>
  <si>
    <t>其他行政事业单位医疗支出</t>
  </si>
  <si>
    <t>在职工资附加性支出</t>
  </si>
  <si>
    <t>养老保险</t>
  </si>
  <si>
    <t>2080505</t>
  </si>
  <si>
    <t>机关事业单位基本养老保险缴费支出</t>
  </si>
  <si>
    <t>30108</t>
  </si>
  <si>
    <t>机关事业单位基本养老保险缴费</t>
  </si>
  <si>
    <t>医疗保险</t>
  </si>
  <si>
    <t>2101101</t>
  </si>
  <si>
    <t>行政单位医疗</t>
  </si>
  <si>
    <t>30110</t>
  </si>
  <si>
    <t>城镇职工基本医疗保险缴费</t>
  </si>
  <si>
    <t>住房公积金</t>
  </si>
  <si>
    <t>2210201</t>
  </si>
  <si>
    <t>30113</t>
  </si>
  <si>
    <t>50103</t>
  </si>
  <si>
    <t>在职人员基本工资</t>
  </si>
  <si>
    <t>30101</t>
  </si>
  <si>
    <t>基本工资</t>
  </si>
  <si>
    <t>年度考核奖（考核绩效奖）</t>
  </si>
  <si>
    <t>非公经济人士调研宣传培训经费</t>
  </si>
  <si>
    <t>特定目标类</t>
  </si>
  <si>
    <t>2012802</t>
  </si>
  <si>
    <t>一般行政管理事务</t>
  </si>
  <si>
    <t>“千名干部下基层”补助经费</t>
  </si>
  <si>
    <t>非公有制经济会议工作经费（经开区）</t>
  </si>
  <si>
    <t>其他运转类</t>
  </si>
  <si>
    <t>经开</t>
  </si>
  <si>
    <t>“千名干部下基层”工作经费（经开区）</t>
  </si>
</sst>
</file>

<file path=xl/styles.xml><?xml version="1.0" encoding="utf-8"?>
<styleSheet xmlns="http://schemas.openxmlformats.org/spreadsheetml/2006/main">
  <numFmts count="8">
    <numFmt numFmtId="176" formatCode="0.00_ "/>
    <numFmt numFmtId="42" formatCode="_ &quot;￥&quot;* #,##0_ ;_ &quot;￥&quot;* \-#,##0_ ;_ &quot;￥&quot;* &quot;-&quot;_ ;_ @_ "/>
    <numFmt numFmtId="177" formatCode="_(* #,##0.00_);_(* \(#,##0.00\);_(* &quot;-&quot;??_);_(@_)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0_ "/>
    <numFmt numFmtId="179" formatCode="#,##0.00_ "/>
    <numFmt numFmtId="43" formatCode="_ * #,##0.00_ ;_ * \-#,##0.00_ ;_ * &quot;-&quot;??_ ;_ @_ "/>
  </numFmts>
  <fonts count="34">
    <font>
      <sz val="12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0"/>
      <name val="Times New Roman"/>
      <charset val="0"/>
    </font>
    <font>
      <sz val="11"/>
      <name val="宋体"/>
      <charset val="134"/>
    </font>
    <font>
      <sz val="12"/>
      <name val="Times New Roman"/>
      <charset val="134"/>
    </font>
    <font>
      <b/>
      <sz val="22"/>
      <name val="宋体"/>
      <charset val="134"/>
    </font>
    <font>
      <sz val="12"/>
      <name val="宋体"/>
      <charset val="134"/>
      <scheme val="minor"/>
    </font>
    <font>
      <sz val="12"/>
      <name val="宋体"/>
      <charset val="0"/>
      <scheme val="minor"/>
    </font>
    <font>
      <b/>
      <sz val="12"/>
      <name val="Times New Roman"/>
      <charset val="134"/>
    </font>
    <font>
      <b/>
      <sz val="12"/>
      <name val="Times New Roman"/>
      <charset val="0"/>
    </font>
    <font>
      <sz val="12"/>
      <name val="Times New Roman"/>
      <charset val="0"/>
    </font>
    <font>
      <sz val="12"/>
      <name val="宋体"/>
      <charset val="0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0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8" borderId="8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177" fontId="23" fillId="0" borderId="0" applyFont="0" applyFill="0" applyBorder="0" applyAlignment="0" applyProtection="0"/>
    <xf numFmtId="0" fontId="24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11" borderId="9" applyNumberFormat="0" applyFon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27" fillId="3" borderId="8" applyNumberFormat="0" applyAlignment="0" applyProtection="0">
      <alignment vertical="center"/>
    </xf>
    <xf numFmtId="0" fontId="33" fillId="23" borderId="11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2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wrapText="1"/>
    </xf>
    <xf numFmtId="49" fontId="0" fillId="0" borderId="0" xfId="0" applyNumberFormat="1" applyFont="1" applyFill="1" applyAlignment="1">
      <alignment horizontal="center" wrapText="1"/>
    </xf>
    <xf numFmtId="0" fontId="0" fillId="0" borderId="0" xfId="0" applyFont="1" applyFill="1" applyAlignment="1">
      <alignment horizontal="left" wrapText="1"/>
    </xf>
    <xf numFmtId="0" fontId="0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center" wrapText="1"/>
    </xf>
    <xf numFmtId="176" fontId="5" fillId="0" borderId="0" xfId="0" applyNumberFormat="1" applyFont="1" applyFill="1" applyAlignment="1">
      <alignment horizontal="right" vertical="center"/>
    </xf>
    <xf numFmtId="49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left" vertical="center"/>
    </xf>
    <xf numFmtId="178" fontId="4" fillId="0" borderId="0" xfId="0" applyNumberFormat="1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 shrinkToFit="1"/>
    </xf>
    <xf numFmtId="0" fontId="7" fillId="0" borderId="1" xfId="0" applyNumberFormat="1" applyFont="1" applyFill="1" applyBorder="1" applyAlignment="1" applyProtection="1">
      <alignment horizontal="center" vertical="center" wrapText="1" shrinkToFit="1"/>
    </xf>
    <xf numFmtId="0" fontId="4" fillId="0" borderId="0" xfId="0" applyFont="1" applyFill="1" applyAlignment="1">
      <alignment horizontal="center" vertical="center"/>
    </xf>
    <xf numFmtId="177" fontId="4" fillId="0" borderId="0" xfId="8" applyFont="1" applyFill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 shrinkToFit="1"/>
    </xf>
    <xf numFmtId="176" fontId="9" fillId="0" borderId="1" xfId="0" applyNumberFormat="1" applyFont="1" applyFill="1" applyBorder="1" applyAlignment="1">
      <alignment horizontal="center" vertical="center" wrapText="1" shrinkToFit="1"/>
    </xf>
    <xf numFmtId="176" fontId="10" fillId="2" borderId="1" xfId="8" applyNumberFormat="1" applyFont="1" applyFill="1" applyBorder="1" applyAlignment="1">
      <alignment horizontal="right" vertical="center" shrinkToFit="1"/>
    </xf>
    <xf numFmtId="176" fontId="11" fillId="0" borderId="1" xfId="8" applyNumberFormat="1" applyFont="1" applyFill="1" applyBorder="1" applyAlignment="1">
      <alignment horizontal="right" vertical="center" shrinkToFit="1"/>
    </xf>
    <xf numFmtId="17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11" fillId="0" borderId="1" xfId="8" applyNumberFormat="1" applyFont="1" applyFill="1" applyBorder="1" applyAlignment="1">
      <alignment horizontal="right" vertical="center"/>
    </xf>
    <xf numFmtId="176" fontId="11" fillId="0" borderId="1" xfId="8" applyNumberFormat="1" applyFont="1" applyFill="1" applyBorder="1" applyAlignment="1">
      <alignment horizontal="right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 shrinkToFit="1"/>
    </xf>
    <xf numFmtId="43" fontId="0" fillId="0" borderId="1" xfId="8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_2007年保工资、保运转最低支出标准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outlinePr summaryBelow="0" summaryRight="0"/>
    <pageSetUpPr fitToPage="1"/>
  </sheetPr>
  <dimension ref="A1:Q30"/>
  <sheetViews>
    <sheetView tabSelected="1" zoomScale="70" zoomScaleNormal="70" workbookViewId="0">
      <selection activeCell="I38" sqref="I38"/>
    </sheetView>
  </sheetViews>
  <sheetFormatPr defaultColWidth="9" defaultRowHeight="15.75"/>
  <cols>
    <col min="1" max="1" width="27.1416666666667" style="6" customWidth="1"/>
    <col min="2" max="2" width="24.85" style="6" customWidth="1"/>
    <col min="3" max="3" width="26.775" style="7" customWidth="1"/>
    <col min="4" max="4" width="12.675" style="8" customWidth="1"/>
    <col min="5" max="5" width="9" style="9" customWidth="1"/>
    <col min="6" max="6" width="18.1916666666667" style="10" customWidth="1"/>
    <col min="7" max="7" width="10.6916666666667" style="9" customWidth="1"/>
    <col min="8" max="8" width="15.275" style="10" customWidth="1"/>
    <col min="9" max="9" width="14.5833333333333" style="9" customWidth="1"/>
    <col min="10" max="10" width="20.3583333333333" style="10" customWidth="1"/>
    <col min="11" max="11" width="12.9166666666667" style="11" customWidth="1"/>
    <col min="12" max="12" width="13.5666666666667" style="11" customWidth="1"/>
    <col min="13" max="13" width="14.7416666666667" style="8" customWidth="1"/>
    <col min="14" max="14" width="17.4916666666667" style="12" customWidth="1"/>
    <col min="15" max="15" width="18.0083333333333" style="12" customWidth="1"/>
    <col min="16" max="16" width="16.9416666666667" style="12" customWidth="1"/>
    <col min="17" max="17" width="18.125" style="8" customWidth="1"/>
    <col min="18" max="16383" width="9" style="1"/>
  </cols>
  <sheetData>
    <row r="1" s="1" customFormat="1" ht="46" customHeight="1" spans="1:17">
      <c r="A1" s="13" t="s">
        <v>0</v>
      </c>
      <c r="B1" s="13"/>
      <c r="C1" s="14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="1" customFormat="1" ht="24" customHeight="1" spans="1:17">
      <c r="A2" s="6"/>
      <c r="B2" s="6"/>
      <c r="C2" s="7"/>
      <c r="D2" s="8"/>
      <c r="E2" s="9"/>
      <c r="F2" s="10"/>
      <c r="G2" s="9"/>
      <c r="H2" s="15"/>
      <c r="I2" s="28"/>
      <c r="J2" s="29"/>
      <c r="K2" s="29"/>
      <c r="L2" s="29"/>
      <c r="M2" s="29"/>
      <c r="N2" s="12"/>
      <c r="O2" s="12"/>
      <c r="P2" s="12"/>
      <c r="Q2" s="8" t="s">
        <v>1</v>
      </c>
    </row>
    <row r="3" s="2" customFormat="1" ht="21" customHeight="1" spans="1:17">
      <c r="A3" s="16" t="s">
        <v>2</v>
      </c>
      <c r="B3" s="16" t="s">
        <v>3</v>
      </c>
      <c r="C3" s="17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30" t="s">
        <v>15</v>
      </c>
      <c r="O3" s="30" t="s">
        <v>16</v>
      </c>
      <c r="P3" s="30" t="s">
        <v>17</v>
      </c>
      <c r="Q3" s="16" t="s">
        <v>18</v>
      </c>
    </row>
    <row r="4" s="2" customFormat="1" ht="19.5" customHeight="1" spans="1:17">
      <c r="A4" s="16"/>
      <c r="B4" s="16"/>
      <c r="C4" s="18"/>
      <c r="D4" s="16"/>
      <c r="E4" s="16"/>
      <c r="F4" s="16"/>
      <c r="G4" s="16"/>
      <c r="H4" s="16"/>
      <c r="I4" s="16"/>
      <c r="J4" s="16"/>
      <c r="K4" s="16"/>
      <c r="L4" s="16"/>
      <c r="M4" s="16"/>
      <c r="N4" s="31"/>
      <c r="O4" s="31"/>
      <c r="P4" s="31"/>
      <c r="Q4" s="16"/>
    </row>
    <row r="5" s="3" customFormat="1" ht="28.5" hidden="1" spans="1:17">
      <c r="A5" s="19" t="s">
        <v>19</v>
      </c>
      <c r="B5" s="19" t="s">
        <v>20</v>
      </c>
      <c r="C5" s="20"/>
      <c r="D5" s="19"/>
      <c r="E5" s="19"/>
      <c r="F5" s="19"/>
      <c r="G5" s="19"/>
      <c r="H5" s="19"/>
      <c r="I5" s="19"/>
      <c r="J5" s="19"/>
      <c r="K5" s="19"/>
      <c r="L5" s="19"/>
      <c r="M5" s="19"/>
      <c r="N5" s="32">
        <f t="shared" ref="N5:P5" si="0">SUM(N6:N30)</f>
        <v>1139061</v>
      </c>
      <c r="O5" s="32">
        <f t="shared" si="0"/>
        <v>-71088.05</v>
      </c>
      <c r="P5" s="32">
        <f t="shared" si="0"/>
        <v>1067972.95</v>
      </c>
      <c r="Q5" s="38"/>
    </row>
    <row r="6" customFormat="1" ht="28.5" hidden="1" spans="1:17">
      <c r="A6" s="21" t="s">
        <v>19</v>
      </c>
      <c r="B6" s="21" t="s">
        <v>20</v>
      </c>
      <c r="C6" s="22" t="s">
        <v>21</v>
      </c>
      <c r="D6" s="23" t="s">
        <v>22</v>
      </c>
      <c r="E6" s="23" t="s">
        <v>23</v>
      </c>
      <c r="F6" s="21" t="s">
        <v>24</v>
      </c>
      <c r="G6" s="23" t="s">
        <v>25</v>
      </c>
      <c r="H6" s="21" t="s">
        <v>26</v>
      </c>
      <c r="I6" s="23" t="s">
        <v>27</v>
      </c>
      <c r="J6" s="21" t="s">
        <v>28</v>
      </c>
      <c r="K6" s="21" t="s">
        <v>29</v>
      </c>
      <c r="L6" s="21" t="s">
        <v>30</v>
      </c>
      <c r="M6" s="23" t="s">
        <v>31</v>
      </c>
      <c r="N6" s="33">
        <v>73800</v>
      </c>
      <c r="O6" s="33">
        <v>-10000</v>
      </c>
      <c r="P6" s="33">
        <f t="shared" ref="P6:P30" si="1">N6+O6</f>
        <v>63800</v>
      </c>
      <c r="Q6" s="39"/>
    </row>
    <row r="7" customFormat="1" ht="28.5" hidden="1" spans="1:17">
      <c r="A7" s="21" t="s">
        <v>19</v>
      </c>
      <c r="B7" s="21" t="s">
        <v>20</v>
      </c>
      <c r="C7" s="22" t="s">
        <v>32</v>
      </c>
      <c r="D7" s="23" t="s">
        <v>33</v>
      </c>
      <c r="E7" s="23" t="s">
        <v>23</v>
      </c>
      <c r="F7" s="21" t="s">
        <v>24</v>
      </c>
      <c r="G7" s="23" t="s">
        <v>34</v>
      </c>
      <c r="H7" s="21" t="s">
        <v>35</v>
      </c>
      <c r="I7" s="23" t="s">
        <v>36</v>
      </c>
      <c r="J7" s="21" t="s">
        <v>35</v>
      </c>
      <c r="K7" s="21" t="s">
        <v>37</v>
      </c>
      <c r="L7" s="21" t="s">
        <v>32</v>
      </c>
      <c r="M7" s="23" t="s">
        <v>31</v>
      </c>
      <c r="N7" s="33">
        <v>8500</v>
      </c>
      <c r="O7" s="33">
        <v>0</v>
      </c>
      <c r="P7" s="33">
        <f t="shared" si="1"/>
        <v>8500</v>
      </c>
      <c r="Q7" s="39"/>
    </row>
    <row r="8" customFormat="1" ht="28.5" hidden="1" spans="1:17">
      <c r="A8" s="21" t="s">
        <v>19</v>
      </c>
      <c r="B8" s="21" t="s">
        <v>20</v>
      </c>
      <c r="C8" s="22" t="s">
        <v>38</v>
      </c>
      <c r="D8" s="23" t="s">
        <v>33</v>
      </c>
      <c r="E8" s="23" t="s">
        <v>23</v>
      </c>
      <c r="F8" s="21" t="s">
        <v>24</v>
      </c>
      <c r="G8" s="23" t="s">
        <v>39</v>
      </c>
      <c r="H8" s="21" t="s">
        <v>40</v>
      </c>
      <c r="I8" s="23" t="s">
        <v>41</v>
      </c>
      <c r="J8" s="21" t="s">
        <v>42</v>
      </c>
      <c r="K8" s="21" t="s">
        <v>37</v>
      </c>
      <c r="L8" s="21" t="s">
        <v>38</v>
      </c>
      <c r="M8" s="23" t="s">
        <v>31</v>
      </c>
      <c r="N8" s="33">
        <v>10000</v>
      </c>
      <c r="O8" s="33">
        <v>-2646</v>
      </c>
      <c r="P8" s="33">
        <f t="shared" si="1"/>
        <v>7354</v>
      </c>
      <c r="Q8" s="39"/>
    </row>
    <row r="9" customFormat="1" ht="28.5" hidden="1" spans="1:17">
      <c r="A9" s="21" t="s">
        <v>19</v>
      </c>
      <c r="B9" s="21" t="s">
        <v>20</v>
      </c>
      <c r="C9" s="22" t="s">
        <v>43</v>
      </c>
      <c r="D9" s="23" t="s">
        <v>22</v>
      </c>
      <c r="E9" s="23" t="s">
        <v>23</v>
      </c>
      <c r="F9" s="21" t="s">
        <v>24</v>
      </c>
      <c r="G9" s="23" t="s">
        <v>44</v>
      </c>
      <c r="H9" s="21" t="s">
        <v>45</v>
      </c>
      <c r="I9" s="23" t="s">
        <v>41</v>
      </c>
      <c r="J9" s="21" t="s">
        <v>42</v>
      </c>
      <c r="K9" s="21" t="s">
        <v>29</v>
      </c>
      <c r="L9" s="21" t="s">
        <v>43</v>
      </c>
      <c r="M9" s="23" t="s">
        <v>31</v>
      </c>
      <c r="N9" s="33">
        <v>37800</v>
      </c>
      <c r="O9" s="33">
        <v>-7000</v>
      </c>
      <c r="P9" s="33">
        <f t="shared" si="1"/>
        <v>30800</v>
      </c>
      <c r="Q9" s="39"/>
    </row>
    <row r="10" customFormat="1" ht="28.5" hidden="1" spans="1:17">
      <c r="A10" s="21" t="s">
        <v>19</v>
      </c>
      <c r="B10" s="21" t="s">
        <v>20</v>
      </c>
      <c r="C10" s="22" t="s">
        <v>46</v>
      </c>
      <c r="D10" s="23" t="s">
        <v>22</v>
      </c>
      <c r="E10" s="23" t="s">
        <v>23</v>
      </c>
      <c r="F10" s="21" t="s">
        <v>24</v>
      </c>
      <c r="G10" s="23" t="s">
        <v>25</v>
      </c>
      <c r="H10" s="21" t="s">
        <v>26</v>
      </c>
      <c r="I10" s="23" t="s">
        <v>27</v>
      </c>
      <c r="J10" s="21" t="s">
        <v>28</v>
      </c>
      <c r="K10" s="21" t="s">
        <v>29</v>
      </c>
      <c r="L10" s="21" t="s">
        <v>46</v>
      </c>
      <c r="M10" s="23" t="s">
        <v>31</v>
      </c>
      <c r="N10" s="33">
        <v>126240</v>
      </c>
      <c r="O10" s="33">
        <v>-24000</v>
      </c>
      <c r="P10" s="33">
        <f t="shared" si="1"/>
        <v>102240</v>
      </c>
      <c r="Q10" s="39"/>
    </row>
    <row r="11" customFormat="1" ht="28.5" hidden="1" spans="1:17">
      <c r="A11" s="21" t="s">
        <v>19</v>
      </c>
      <c r="B11" s="21" t="s">
        <v>20</v>
      </c>
      <c r="C11" s="22" t="s">
        <v>47</v>
      </c>
      <c r="D11" s="23" t="s">
        <v>22</v>
      </c>
      <c r="E11" s="23" t="s">
        <v>23</v>
      </c>
      <c r="F11" s="21" t="s">
        <v>24</v>
      </c>
      <c r="G11" s="23" t="s">
        <v>48</v>
      </c>
      <c r="H11" s="21" t="s">
        <v>49</v>
      </c>
      <c r="I11" s="23" t="s">
        <v>27</v>
      </c>
      <c r="J11" s="21" t="s">
        <v>28</v>
      </c>
      <c r="K11" s="21" t="s">
        <v>29</v>
      </c>
      <c r="L11" s="21" t="s">
        <v>47</v>
      </c>
      <c r="M11" s="23" t="s">
        <v>31</v>
      </c>
      <c r="N11" s="33">
        <v>20459</v>
      </c>
      <c r="O11" s="33">
        <v>0</v>
      </c>
      <c r="P11" s="33">
        <f t="shared" si="1"/>
        <v>20459</v>
      </c>
      <c r="Q11" s="39"/>
    </row>
    <row r="12" customFormat="1" ht="85.5" hidden="1" spans="1:17">
      <c r="A12" s="21" t="s">
        <v>19</v>
      </c>
      <c r="B12" s="21" t="s">
        <v>20</v>
      </c>
      <c r="C12" s="22" t="s">
        <v>50</v>
      </c>
      <c r="D12" s="23" t="s">
        <v>22</v>
      </c>
      <c r="E12" s="23" t="s">
        <v>23</v>
      </c>
      <c r="F12" s="21" t="s">
        <v>24</v>
      </c>
      <c r="G12" s="23" t="s">
        <v>48</v>
      </c>
      <c r="H12" s="21" t="s">
        <v>49</v>
      </c>
      <c r="I12" s="23" t="s">
        <v>27</v>
      </c>
      <c r="J12" s="21" t="s">
        <v>28</v>
      </c>
      <c r="K12" s="23" t="s">
        <v>29</v>
      </c>
      <c r="L12" s="21" t="s">
        <v>51</v>
      </c>
      <c r="M12" s="23" t="s">
        <v>31</v>
      </c>
      <c r="N12" s="33">
        <v>88800</v>
      </c>
      <c r="O12" s="33">
        <v>39950</v>
      </c>
      <c r="P12" s="33">
        <f t="shared" si="1"/>
        <v>128750</v>
      </c>
      <c r="Q12" s="39"/>
    </row>
    <row r="13" customFormat="1" ht="28.5" hidden="1" spans="1:17">
      <c r="A13" s="21" t="s">
        <v>19</v>
      </c>
      <c r="B13" s="21" t="s">
        <v>20</v>
      </c>
      <c r="C13" s="22" t="s">
        <v>52</v>
      </c>
      <c r="D13" s="23" t="s">
        <v>33</v>
      </c>
      <c r="E13" s="23" t="s">
        <v>23</v>
      </c>
      <c r="F13" s="21" t="s">
        <v>24</v>
      </c>
      <c r="G13" s="23" t="s">
        <v>53</v>
      </c>
      <c r="H13" s="21" t="s">
        <v>54</v>
      </c>
      <c r="I13" s="23" t="s">
        <v>41</v>
      </c>
      <c r="J13" s="21" t="s">
        <v>42</v>
      </c>
      <c r="K13" s="21" t="s">
        <v>37</v>
      </c>
      <c r="L13" s="21" t="s">
        <v>52</v>
      </c>
      <c r="M13" s="23" t="s">
        <v>31</v>
      </c>
      <c r="N13" s="33">
        <v>25000</v>
      </c>
      <c r="O13" s="33">
        <v>0</v>
      </c>
      <c r="P13" s="33">
        <f t="shared" si="1"/>
        <v>25000</v>
      </c>
      <c r="Q13" s="39"/>
    </row>
    <row r="14" customFormat="1" ht="28.5" hidden="1" spans="1:17">
      <c r="A14" s="21" t="s">
        <v>19</v>
      </c>
      <c r="B14" s="21" t="s">
        <v>20</v>
      </c>
      <c r="C14" s="22" t="s">
        <v>55</v>
      </c>
      <c r="D14" s="23" t="s">
        <v>33</v>
      </c>
      <c r="E14" s="23" t="s">
        <v>23</v>
      </c>
      <c r="F14" s="21" t="s">
        <v>24</v>
      </c>
      <c r="G14" s="23" t="s">
        <v>53</v>
      </c>
      <c r="H14" s="21" t="s">
        <v>54</v>
      </c>
      <c r="I14" s="23" t="s">
        <v>41</v>
      </c>
      <c r="J14" s="21" t="s">
        <v>42</v>
      </c>
      <c r="K14" s="21" t="s">
        <v>37</v>
      </c>
      <c r="L14" s="21" t="s">
        <v>52</v>
      </c>
      <c r="M14" s="23" t="s">
        <v>31</v>
      </c>
      <c r="N14" s="33">
        <v>30000</v>
      </c>
      <c r="O14" s="33">
        <v>0</v>
      </c>
      <c r="P14" s="33">
        <f t="shared" si="1"/>
        <v>30000</v>
      </c>
      <c r="Q14" s="39"/>
    </row>
    <row r="15" customFormat="1" ht="28.5" hidden="1" spans="1:17">
      <c r="A15" s="21" t="s">
        <v>19</v>
      </c>
      <c r="B15" s="21" t="s">
        <v>20</v>
      </c>
      <c r="C15" s="22" t="s">
        <v>56</v>
      </c>
      <c r="D15" s="23" t="s">
        <v>22</v>
      </c>
      <c r="E15" s="23" t="s">
        <v>23</v>
      </c>
      <c r="F15" s="21" t="s">
        <v>24</v>
      </c>
      <c r="G15" s="23" t="s">
        <v>57</v>
      </c>
      <c r="H15" s="21" t="s">
        <v>58</v>
      </c>
      <c r="I15" s="23" t="s">
        <v>59</v>
      </c>
      <c r="J15" s="21" t="s">
        <v>60</v>
      </c>
      <c r="K15" s="24" t="s">
        <v>61</v>
      </c>
      <c r="L15" s="24"/>
      <c r="M15" s="23" t="s">
        <v>31</v>
      </c>
      <c r="N15" s="33">
        <v>3000</v>
      </c>
      <c r="O15" s="33">
        <v>-75.05</v>
      </c>
      <c r="P15" s="33">
        <f t="shared" si="1"/>
        <v>2924.95</v>
      </c>
      <c r="Q15" s="39"/>
    </row>
    <row r="16" customFormat="1" ht="85.5" hidden="1" spans="1:17">
      <c r="A16" s="21" t="s">
        <v>19</v>
      </c>
      <c r="B16" s="21" t="s">
        <v>20</v>
      </c>
      <c r="C16" s="22" t="s">
        <v>62</v>
      </c>
      <c r="D16" s="23" t="s">
        <v>22</v>
      </c>
      <c r="E16" s="23" t="s">
        <v>63</v>
      </c>
      <c r="F16" s="21" t="s">
        <v>64</v>
      </c>
      <c r="G16" s="23" t="s">
        <v>65</v>
      </c>
      <c r="H16" s="21" t="s">
        <v>66</v>
      </c>
      <c r="I16" s="23" t="s">
        <v>67</v>
      </c>
      <c r="J16" s="21" t="s">
        <v>68</v>
      </c>
      <c r="K16" s="21" t="s">
        <v>29</v>
      </c>
      <c r="L16" s="21" t="s">
        <v>51</v>
      </c>
      <c r="M16" s="23" t="s">
        <v>31</v>
      </c>
      <c r="N16" s="33">
        <v>15800</v>
      </c>
      <c r="O16" s="33">
        <v>2633</v>
      </c>
      <c r="P16" s="33">
        <f t="shared" si="1"/>
        <v>18433</v>
      </c>
      <c r="Q16" s="39"/>
    </row>
    <row r="17" customFormat="1" ht="85.5" hidden="1" spans="1:17">
      <c r="A17" s="21" t="s">
        <v>19</v>
      </c>
      <c r="B17" s="21" t="s">
        <v>20</v>
      </c>
      <c r="C17" s="22" t="s">
        <v>69</v>
      </c>
      <c r="D17" s="23" t="s">
        <v>22</v>
      </c>
      <c r="E17" s="23" t="s">
        <v>63</v>
      </c>
      <c r="F17" s="21" t="s">
        <v>64</v>
      </c>
      <c r="G17" s="23" t="s">
        <v>65</v>
      </c>
      <c r="H17" s="21" t="s">
        <v>66</v>
      </c>
      <c r="I17" s="23" t="s">
        <v>67</v>
      </c>
      <c r="J17" s="21" t="s">
        <v>68</v>
      </c>
      <c r="K17" s="21" t="s">
        <v>29</v>
      </c>
      <c r="L17" s="21" t="s">
        <v>51</v>
      </c>
      <c r="M17" s="23" t="s">
        <v>31</v>
      </c>
      <c r="N17" s="33">
        <v>24000</v>
      </c>
      <c r="O17" s="33">
        <v>0</v>
      </c>
      <c r="P17" s="33">
        <f t="shared" si="1"/>
        <v>24000</v>
      </c>
      <c r="Q17" s="39"/>
    </row>
    <row r="18" customFormat="1" ht="42.75" hidden="1" spans="1:17">
      <c r="A18" s="21" t="s">
        <v>19</v>
      </c>
      <c r="B18" s="21" t="s">
        <v>20</v>
      </c>
      <c r="C18" s="22" t="s">
        <v>70</v>
      </c>
      <c r="D18" s="23" t="s">
        <v>22</v>
      </c>
      <c r="E18" s="23" t="s">
        <v>23</v>
      </c>
      <c r="F18" s="21" t="s">
        <v>24</v>
      </c>
      <c r="G18" s="23" t="s">
        <v>48</v>
      </c>
      <c r="H18" s="21" t="s">
        <v>49</v>
      </c>
      <c r="I18" s="23" t="s">
        <v>27</v>
      </c>
      <c r="J18" s="21" t="s">
        <v>28</v>
      </c>
      <c r="K18" s="21" t="s">
        <v>29</v>
      </c>
      <c r="L18" s="21" t="s">
        <v>71</v>
      </c>
      <c r="M18" s="23" t="s">
        <v>31</v>
      </c>
      <c r="N18" s="33">
        <v>3000</v>
      </c>
      <c r="O18" s="33">
        <v>-3000</v>
      </c>
      <c r="P18" s="33">
        <f t="shared" si="1"/>
        <v>0</v>
      </c>
      <c r="Q18" s="39"/>
    </row>
    <row r="19" customFormat="1" ht="28.5" hidden="1" spans="1:17">
      <c r="A19" s="21" t="s">
        <v>19</v>
      </c>
      <c r="B19" s="21" t="s">
        <v>20</v>
      </c>
      <c r="C19" s="22" t="s">
        <v>72</v>
      </c>
      <c r="D19" s="23" t="s">
        <v>22</v>
      </c>
      <c r="E19" s="23" t="s">
        <v>63</v>
      </c>
      <c r="F19" s="21" t="s">
        <v>64</v>
      </c>
      <c r="G19" s="23" t="s">
        <v>65</v>
      </c>
      <c r="H19" s="21" t="s">
        <v>66</v>
      </c>
      <c r="I19" s="23" t="s">
        <v>67</v>
      </c>
      <c r="J19" s="21" t="s">
        <v>68</v>
      </c>
      <c r="K19" s="21" t="s">
        <v>29</v>
      </c>
      <c r="L19" s="21" t="s">
        <v>72</v>
      </c>
      <c r="M19" s="23" t="s">
        <v>31</v>
      </c>
      <c r="N19" s="33">
        <v>46000</v>
      </c>
      <c r="O19" s="33">
        <v>-3000</v>
      </c>
      <c r="P19" s="33">
        <f t="shared" si="1"/>
        <v>43000</v>
      </c>
      <c r="Q19" s="39"/>
    </row>
    <row r="20" customFormat="1" ht="28.5" hidden="1" spans="1:17">
      <c r="A20" s="21" t="s">
        <v>19</v>
      </c>
      <c r="B20" s="21" t="s">
        <v>20</v>
      </c>
      <c r="C20" s="22" t="s">
        <v>73</v>
      </c>
      <c r="D20" s="23" t="s">
        <v>22</v>
      </c>
      <c r="E20" s="23" t="s">
        <v>23</v>
      </c>
      <c r="F20" s="21" t="s">
        <v>24</v>
      </c>
      <c r="G20" s="23" t="s">
        <v>25</v>
      </c>
      <c r="H20" s="21" t="s">
        <v>26</v>
      </c>
      <c r="I20" s="23" t="s">
        <v>27</v>
      </c>
      <c r="J20" s="21" t="s">
        <v>28</v>
      </c>
      <c r="K20" s="21" t="s">
        <v>29</v>
      </c>
      <c r="L20" s="21" t="s">
        <v>73</v>
      </c>
      <c r="M20" s="23" t="s">
        <v>31</v>
      </c>
      <c r="N20" s="33">
        <v>7800</v>
      </c>
      <c r="O20" s="33">
        <v>-1000</v>
      </c>
      <c r="P20" s="33">
        <f t="shared" si="1"/>
        <v>6800</v>
      </c>
      <c r="Q20" s="39"/>
    </row>
    <row r="21" customFormat="1" ht="28.5" hidden="1" spans="1:17">
      <c r="A21" s="21" t="s">
        <v>19</v>
      </c>
      <c r="B21" s="21" t="s">
        <v>20</v>
      </c>
      <c r="C21" s="22" t="s">
        <v>74</v>
      </c>
      <c r="D21" s="23" t="s">
        <v>22</v>
      </c>
      <c r="E21" s="23" t="s">
        <v>75</v>
      </c>
      <c r="F21" s="21" t="s">
        <v>76</v>
      </c>
      <c r="G21" s="23" t="s">
        <v>57</v>
      </c>
      <c r="H21" s="21" t="s">
        <v>58</v>
      </c>
      <c r="I21" s="23" t="s">
        <v>59</v>
      </c>
      <c r="J21" s="21" t="s">
        <v>60</v>
      </c>
      <c r="K21" s="21" t="s">
        <v>29</v>
      </c>
      <c r="L21" s="21" t="s">
        <v>77</v>
      </c>
      <c r="M21" s="23" t="s">
        <v>31</v>
      </c>
      <c r="N21" s="33">
        <v>2475</v>
      </c>
      <c r="O21" s="33">
        <v>-500</v>
      </c>
      <c r="P21" s="33">
        <f t="shared" si="1"/>
        <v>1975</v>
      </c>
      <c r="Q21" s="39"/>
    </row>
    <row r="22" customFormat="1" ht="28.5" hidden="1" spans="1:17">
      <c r="A22" s="21" t="s">
        <v>19</v>
      </c>
      <c r="B22" s="21" t="s">
        <v>20</v>
      </c>
      <c r="C22" s="22" t="s">
        <v>78</v>
      </c>
      <c r="D22" s="23" t="s">
        <v>22</v>
      </c>
      <c r="E22" s="23" t="s">
        <v>79</v>
      </c>
      <c r="F22" s="21" t="s">
        <v>80</v>
      </c>
      <c r="G22" s="23" t="s">
        <v>81</v>
      </c>
      <c r="H22" s="21" t="s">
        <v>82</v>
      </c>
      <c r="I22" s="23" t="s">
        <v>59</v>
      </c>
      <c r="J22" s="21" t="s">
        <v>60</v>
      </c>
      <c r="K22" s="21" t="s">
        <v>29</v>
      </c>
      <c r="L22" s="21" t="s">
        <v>77</v>
      </c>
      <c r="M22" s="23" t="s">
        <v>31</v>
      </c>
      <c r="N22" s="33">
        <v>86985</v>
      </c>
      <c r="O22" s="33">
        <v>-14000</v>
      </c>
      <c r="P22" s="33">
        <f t="shared" si="1"/>
        <v>72985</v>
      </c>
      <c r="Q22" s="39"/>
    </row>
    <row r="23" customFormat="1" ht="28.5" hidden="1" spans="1:17">
      <c r="A23" s="21" t="s">
        <v>19</v>
      </c>
      <c r="B23" s="21" t="s">
        <v>20</v>
      </c>
      <c r="C23" s="22" t="s">
        <v>83</v>
      </c>
      <c r="D23" s="23" t="s">
        <v>22</v>
      </c>
      <c r="E23" s="23" t="s">
        <v>84</v>
      </c>
      <c r="F23" s="21" t="s">
        <v>85</v>
      </c>
      <c r="G23" s="23" t="s">
        <v>86</v>
      </c>
      <c r="H23" s="21" t="s">
        <v>87</v>
      </c>
      <c r="I23" s="23" t="s">
        <v>59</v>
      </c>
      <c r="J23" s="21" t="s">
        <v>60</v>
      </c>
      <c r="K23" s="21" t="s">
        <v>29</v>
      </c>
      <c r="L23" s="21" t="s">
        <v>77</v>
      </c>
      <c r="M23" s="23" t="s">
        <v>31</v>
      </c>
      <c r="N23" s="33">
        <v>60870</v>
      </c>
      <c r="O23" s="33">
        <v>-8000</v>
      </c>
      <c r="P23" s="33">
        <f t="shared" si="1"/>
        <v>52870</v>
      </c>
      <c r="Q23" s="39"/>
    </row>
    <row r="24" customFormat="1" ht="28.5" hidden="1" spans="1:17">
      <c r="A24" s="21" t="s">
        <v>19</v>
      </c>
      <c r="B24" s="21" t="s">
        <v>20</v>
      </c>
      <c r="C24" s="22" t="s">
        <v>88</v>
      </c>
      <c r="D24" s="23" t="s">
        <v>22</v>
      </c>
      <c r="E24" s="23" t="s">
        <v>89</v>
      </c>
      <c r="F24" s="21" t="s">
        <v>88</v>
      </c>
      <c r="G24" s="23" t="s">
        <v>90</v>
      </c>
      <c r="H24" s="21" t="s">
        <v>88</v>
      </c>
      <c r="I24" s="23" t="s">
        <v>91</v>
      </c>
      <c r="J24" s="21" t="s">
        <v>88</v>
      </c>
      <c r="K24" s="21" t="s">
        <v>29</v>
      </c>
      <c r="L24" s="21" t="s">
        <v>77</v>
      </c>
      <c r="M24" s="23" t="s">
        <v>31</v>
      </c>
      <c r="N24" s="33">
        <v>88632</v>
      </c>
      <c r="O24" s="33">
        <v>-15000</v>
      </c>
      <c r="P24" s="33">
        <f t="shared" si="1"/>
        <v>73632</v>
      </c>
      <c r="Q24" s="39"/>
    </row>
    <row r="25" customFormat="1" ht="28.5" hidden="1" spans="1:17">
      <c r="A25" s="21" t="s">
        <v>19</v>
      </c>
      <c r="B25" s="21" t="s">
        <v>20</v>
      </c>
      <c r="C25" s="22" t="s">
        <v>92</v>
      </c>
      <c r="D25" s="23" t="s">
        <v>22</v>
      </c>
      <c r="E25" s="23" t="s">
        <v>23</v>
      </c>
      <c r="F25" s="21" t="s">
        <v>24</v>
      </c>
      <c r="G25" s="23" t="s">
        <v>93</v>
      </c>
      <c r="H25" s="21" t="s">
        <v>94</v>
      </c>
      <c r="I25" s="23" t="s">
        <v>27</v>
      </c>
      <c r="J25" s="21" t="s">
        <v>28</v>
      </c>
      <c r="K25" s="21" t="s">
        <v>29</v>
      </c>
      <c r="L25" s="21" t="s">
        <v>92</v>
      </c>
      <c r="M25" s="23" t="s">
        <v>31</v>
      </c>
      <c r="N25" s="33">
        <v>272000</v>
      </c>
      <c r="O25" s="33">
        <v>-59950</v>
      </c>
      <c r="P25" s="33">
        <f t="shared" si="1"/>
        <v>212050</v>
      </c>
      <c r="Q25" s="39"/>
    </row>
    <row r="26" customFormat="1" ht="42.75" hidden="1" spans="1:17">
      <c r="A26" s="21" t="s">
        <v>19</v>
      </c>
      <c r="B26" s="21" t="s">
        <v>20</v>
      </c>
      <c r="C26" s="22" t="s">
        <v>95</v>
      </c>
      <c r="D26" s="23" t="s">
        <v>22</v>
      </c>
      <c r="E26" s="23" t="s">
        <v>23</v>
      </c>
      <c r="F26" s="21" t="s">
        <v>24</v>
      </c>
      <c r="G26" s="23" t="s">
        <v>48</v>
      </c>
      <c r="H26" s="21" t="s">
        <v>49</v>
      </c>
      <c r="I26" s="23" t="s">
        <v>27</v>
      </c>
      <c r="J26" s="21" t="s">
        <v>28</v>
      </c>
      <c r="K26" s="21" t="s">
        <v>29</v>
      </c>
      <c r="L26" s="21" t="s">
        <v>71</v>
      </c>
      <c r="M26" s="23" t="s">
        <v>31</v>
      </c>
      <c r="N26" s="33">
        <v>0</v>
      </c>
      <c r="O26" s="33">
        <v>34500</v>
      </c>
      <c r="P26" s="33">
        <f t="shared" si="1"/>
        <v>34500</v>
      </c>
      <c r="Q26" s="39"/>
    </row>
    <row r="27" s="4" customFormat="1" ht="28.5" spans="1:17">
      <c r="A27" s="21" t="s">
        <v>19</v>
      </c>
      <c r="B27" s="21" t="s">
        <v>20</v>
      </c>
      <c r="C27" s="22" t="s">
        <v>96</v>
      </c>
      <c r="D27" s="21" t="s">
        <v>97</v>
      </c>
      <c r="E27" s="21" t="s">
        <v>98</v>
      </c>
      <c r="F27" s="24" t="s">
        <v>99</v>
      </c>
      <c r="G27" s="21" t="s">
        <v>53</v>
      </c>
      <c r="H27" s="21" t="s">
        <v>54</v>
      </c>
      <c r="I27" s="21" t="s">
        <v>41</v>
      </c>
      <c r="J27" s="21" t="s">
        <v>42</v>
      </c>
      <c r="K27" s="21"/>
      <c r="L27" s="34"/>
      <c r="M27" s="35" t="s">
        <v>31</v>
      </c>
      <c r="N27" s="36">
        <v>39900</v>
      </c>
      <c r="O27" s="33">
        <v>0</v>
      </c>
      <c r="P27" s="33">
        <f t="shared" si="1"/>
        <v>39900</v>
      </c>
      <c r="Q27" s="40"/>
    </row>
    <row r="28" s="4" customFormat="1" ht="28.5" spans="1:17">
      <c r="A28" s="21" t="s">
        <v>19</v>
      </c>
      <c r="B28" s="21" t="s">
        <v>20</v>
      </c>
      <c r="C28" s="22" t="s">
        <v>100</v>
      </c>
      <c r="D28" s="21" t="s">
        <v>97</v>
      </c>
      <c r="E28" s="21" t="s">
        <v>98</v>
      </c>
      <c r="F28" s="24" t="s">
        <v>99</v>
      </c>
      <c r="G28" s="21" t="s">
        <v>53</v>
      </c>
      <c r="H28" s="21" t="s">
        <v>54</v>
      </c>
      <c r="I28" s="21" t="s">
        <v>41</v>
      </c>
      <c r="J28" s="21" t="s">
        <v>42</v>
      </c>
      <c r="K28" s="21"/>
      <c r="L28" s="34"/>
      <c r="M28" s="35" t="s">
        <v>31</v>
      </c>
      <c r="N28" s="36">
        <v>9000</v>
      </c>
      <c r="O28" s="33">
        <v>0</v>
      </c>
      <c r="P28" s="33">
        <f t="shared" si="1"/>
        <v>9000</v>
      </c>
      <c r="Q28" s="40"/>
    </row>
    <row r="29" s="5" customFormat="1" ht="28.5" hidden="1" spans="1:17">
      <c r="A29" s="21" t="s">
        <v>19</v>
      </c>
      <c r="B29" s="21" t="s">
        <v>20</v>
      </c>
      <c r="C29" s="25" t="s">
        <v>101</v>
      </c>
      <c r="D29" s="24" t="s">
        <v>102</v>
      </c>
      <c r="E29" s="26" t="s">
        <v>98</v>
      </c>
      <c r="F29" s="27" t="s">
        <v>99</v>
      </c>
      <c r="G29" s="21" t="s">
        <v>53</v>
      </c>
      <c r="H29" s="21" t="s">
        <v>54</v>
      </c>
      <c r="I29" s="21" t="s">
        <v>41</v>
      </c>
      <c r="J29" s="21" t="s">
        <v>42</v>
      </c>
      <c r="K29" s="24"/>
      <c r="L29" s="24"/>
      <c r="M29" s="24" t="s">
        <v>31</v>
      </c>
      <c r="N29" s="37">
        <v>50000</v>
      </c>
      <c r="O29" s="33">
        <v>0</v>
      </c>
      <c r="P29" s="33">
        <f t="shared" si="1"/>
        <v>50000</v>
      </c>
      <c r="Q29" s="41" t="s">
        <v>103</v>
      </c>
    </row>
    <row r="30" s="5" customFormat="1" ht="28.5" hidden="1" spans="1:17">
      <c r="A30" s="21" t="s">
        <v>19</v>
      </c>
      <c r="B30" s="21" t="s">
        <v>20</v>
      </c>
      <c r="C30" s="22" t="s">
        <v>104</v>
      </c>
      <c r="D30" s="24" t="s">
        <v>102</v>
      </c>
      <c r="E30" s="26" t="s">
        <v>98</v>
      </c>
      <c r="F30" s="27" t="s">
        <v>99</v>
      </c>
      <c r="G30" s="21" t="s">
        <v>53</v>
      </c>
      <c r="H30" s="21" t="s">
        <v>54</v>
      </c>
      <c r="I30" s="21" t="s">
        <v>41</v>
      </c>
      <c r="J30" s="21" t="s">
        <v>42</v>
      </c>
      <c r="K30" s="24"/>
      <c r="L30" s="24"/>
      <c r="M30" s="24" t="s">
        <v>31</v>
      </c>
      <c r="N30" s="37">
        <v>9000</v>
      </c>
      <c r="O30" s="33">
        <v>0</v>
      </c>
      <c r="P30" s="33">
        <f t="shared" si="1"/>
        <v>9000</v>
      </c>
      <c r="Q30" s="41" t="s">
        <v>103</v>
      </c>
    </row>
  </sheetData>
  <autoFilter ref="A4:XDX30">
    <filterColumn colId="3">
      <customFilters>
        <customFilter operator="equal" val="特定目标类"/>
      </customFilters>
    </filterColumn>
    <extLst/>
  </autoFilter>
  <mergeCells count="19">
    <mergeCell ref="A1:Q1"/>
    <mergeCell ref="C5:M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</mergeCells>
  <dataValidations count="1">
    <dataValidation type="list" allowBlank="1" showInputMessage="1" showErrorMessage="1" sqref="K27 L27 K28 L28">
      <formula1>"保工资,保运转,保中央出台的基本民生,保省级出台的基本支出,保市级出台的基本民生,不涉及“三保”内容"</formula1>
    </dataValidation>
  </dataValidations>
  <printOptions horizontalCentered="1"/>
  <pageMargins left="0.388888888888889" right="0.388888888888889" top="0.388888888888889" bottom="0.588888888888889" header="0.5" footer="0.5"/>
  <pageSetup paperSize="256" scale="44" fitToHeight="0" pageOrder="overThenDown" orientation="landscape" horizontalDpi="600" verticalDpi="3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全区总表（批复版，不含乡镇、教育局、代编、删除备注）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2024-11-28T01:48:00Z</dcterms:created>
  <dcterms:modified xsi:type="dcterms:W3CDTF">2024-12-21T09:21:58Z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1F290B1B159640849992D1F5176D1F54</vt:lpwstr>
  </property>
</Properties>
</file>