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 firstSheet="2" activeTab="4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calcPr calcId="125725"/>
</workbook>
</file>

<file path=xl/calcChain.xml><?xml version="1.0" encoding="utf-8"?>
<calcChain xmlns="http://schemas.openxmlformats.org/spreadsheetml/2006/main">
  <c r="E6" i="5"/>
  <c r="C6"/>
  <c r="F9" i="4"/>
  <c r="D9"/>
</calcChain>
</file>

<file path=xl/sharedStrings.xml><?xml version="1.0" encoding="utf-8"?>
<sst xmlns="http://schemas.openxmlformats.org/spreadsheetml/2006/main" count="176" uniqueCount="98">
  <si>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</si>
  <si>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</si>
  <si>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</si>
  <si>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</si>
  <si>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</si>
  <si>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</si>
  <si>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</si>
  <si>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</si>
  <si>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</si>
  <si>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</si>
  <si>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</si>
  <si>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</si>
  <si>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</si>
  <si>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</si>
  <si>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</si>
  <si>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</si>
  <si>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</si>
  <si>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</si>
  <si>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</si>
  <si>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</si>
  <si>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</si>
  <si>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</si>
  <si>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</si>
  <si>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</si>
  <si>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</si>
  <si>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</si>
  <si>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</si>
  <si>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</si>
  <si>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</si>
  <si>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</si>
  <si>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</si>
  <si>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</si>
  <si>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</si>
  <si>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</si>
  <si>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</si>
  <si>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</si>
  <si>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</si>
  <si>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</si>
  <si>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</si>
  <si>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ZWLB_ID#02</t>
  </si>
  <si>
    <t>XMZCLX#</t>
  </si>
  <si>
    <t>XMSY#</t>
  </si>
  <si>
    <t>表1-2</t>
  </si>
  <si>
    <t>债券项目资产类型</t>
  </si>
  <si>
    <t>已取得项目收益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</si>
  <si>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</si>
  <si>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</si>
  <si>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</si>
  <si>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</si>
  <si>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</si>
  <si>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</si>
  <si>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</si>
  <si>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</si>
  <si>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</si>
  <si>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</si>
  <si>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序号</t>
  </si>
  <si>
    <t>2020年--2022年末新增一般债券资金收入</t>
  </si>
  <si>
    <t>2020年--2022年末新增一般债券资金安排的支出</t>
  </si>
  <si>
    <t>金额</t>
  </si>
  <si>
    <t>支出功能分类</t>
  </si>
  <si>
    <t>合计</t>
  </si>
  <si>
    <t>211节能环保支出</t>
  </si>
  <si>
    <t xml:space="preserve"> AND T.AD_CODE_GK=52 AND T.SET_YEAR_GK=2020 AND T.ZWLB_ID='02'</t>
  </si>
  <si>
    <t>表1-4</t>
  </si>
  <si>
    <t>2020年--2022年末新增专项债券资金收入</t>
  </si>
  <si>
    <t>2020年--2022年末新增专项债券资金安排的支出</t>
  </si>
  <si>
    <t>VALID#</t>
  </si>
  <si>
    <t>210</t>
  </si>
  <si>
    <t>231</t>
  </si>
  <si>
    <t>表1-5</t>
  </si>
  <si>
    <t>项目名称</t>
  </si>
  <si>
    <t>项目总投资</t>
  </si>
  <si>
    <t>债券额度</t>
  </si>
  <si>
    <t>建设进度及运营情况</t>
  </si>
  <si>
    <t>注：本表由使用债券资金的部门不迟于每年6月底前公开，反映截至上年末一般债券及专项债券项目信息。</t>
  </si>
  <si>
    <t>2021年贵州省政府一般债券（一期）</t>
  </si>
  <si>
    <t>一般债券</t>
  </si>
  <si>
    <t>2021-08-16</t>
  </si>
  <si>
    <t>3.12</t>
  </si>
  <si>
    <t>10年</t>
  </si>
  <si>
    <t>燕楼镇污水管网工程</t>
  </si>
  <si>
    <t>项目涉及燕楼镇燕楼村集镇715户及谷蒙村集镇425户人家的生活污水收集管网铺设，现已全部完工，惠及4752人的生活污水收集，大大改善农村人居环境，污水全部排入污水处理厂，减少环境污染。</t>
  </si>
  <si>
    <t>填报单位：</t>
    <phoneticPr fontId="7" type="noConversion"/>
  </si>
  <si>
    <t>贵阳市花溪区园区建设服务中心</t>
    <phoneticPr fontId="7" type="noConversion"/>
  </si>
  <si>
    <t>2021年贵州省基础设施类专项债券（八期）——2021年贵州省政府专项债券（三十七期）</t>
  </si>
  <si>
    <t>其他领域专项债券</t>
  </si>
  <si>
    <t>3.59</t>
  </si>
  <si>
    <t>15年</t>
  </si>
  <si>
    <t>工业厂房</t>
  </si>
  <si>
    <t>2171154 2021年贵州省基础设施类专项债券（八期）——2021年贵州省政府专项债券（三十七期</t>
  </si>
  <si>
    <t>其他地方自行试点项目收益专项债券收入安排的支出</t>
  </si>
  <si>
    <t>贵州省贵阳市花溪区燕楼产业园区标准厂房建设项目</t>
  </si>
  <si>
    <t>已完成燕楼污水厂、供水厂、67号路延伸段、谷槐路延伸段基础建设及前期手续办理，已完成标准厂房建设项目前期手续办理及基础建设施工，形象进度完成95%。</t>
    <phoneticPr fontId="7" type="noConversion"/>
  </si>
  <si>
    <t>2021年--2022年末贵阳市花溪区发行的新增地方政府债券存续期公开情况表</t>
    <phoneticPr fontId="7" type="noConversion"/>
  </si>
  <si>
    <t>2021年--2022年末贵阳市花溪区发行的新增地方政府专项债券资金收支情况表</t>
    <phoneticPr fontId="7" type="noConversion"/>
  </si>
  <si>
    <t>2021年--2022年末贵阳市花溪区发行的新增地方政府一般债券资金收支情况表</t>
    <phoneticPr fontId="7" type="noConversion"/>
  </si>
  <si>
    <t>2021年--2022年末贵阳市花溪区发行的新增地方政府专项债券情况表</t>
    <phoneticPr fontId="7" type="noConversion"/>
  </si>
  <si>
    <t>2021年--2022年末贵阳市花溪区发行的新增地方政府一般债券情况表</t>
    <phoneticPr fontId="7" type="noConversion"/>
  </si>
</sst>
</file>

<file path=xl/styles.xml><?xml version="1.0" encoding="utf-8"?>
<styleSheet xmlns="http://schemas.openxmlformats.org/spreadsheetml/2006/main">
  <numFmts count="2">
    <numFmt numFmtId="178" formatCode="0.00_ "/>
    <numFmt numFmtId="179" formatCode="#,##0.0000"/>
  </numFmts>
  <fonts count="13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333333"/>
      <name val="Arial"/>
      <family val="2"/>
    </font>
    <font>
      <sz val="11"/>
      <name val="Arial"/>
      <family val="2"/>
    </font>
    <font>
      <sz val="11"/>
      <name val="宋体"/>
      <family val="3"/>
      <charset val="134"/>
      <scheme val="minor"/>
    </font>
    <font>
      <b/>
      <sz val="15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28" xfId="0" applyFont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78" fontId="0" fillId="0" borderId="6" xfId="0" applyNumberFormat="1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14" fontId="0" fillId="0" borderId="16" xfId="0" applyNumberFormat="1" applyFont="1" applyFill="1" applyBorder="1" applyAlignment="1">
      <alignment horizontal="center" vertical="center" wrapText="1"/>
    </xf>
    <xf numFmtId="179" fontId="9" fillId="0" borderId="6" xfId="0" applyNumberFormat="1" applyFont="1" applyBorder="1">
      <alignment vertical="center"/>
    </xf>
    <xf numFmtId="179" fontId="10" fillId="0" borderId="6" xfId="0" applyNumberFormat="1" applyFont="1" applyBorder="1">
      <alignment vertical="center"/>
    </xf>
    <xf numFmtId="0" fontId="9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opLeftCell="B4" zoomScale="110" zoomScaleNormal="110" workbookViewId="0">
      <selection activeCell="B9" sqref="B9"/>
    </sheetView>
  </sheetViews>
  <sheetFormatPr defaultColWidth="10" defaultRowHeight="13.5"/>
  <cols>
    <col min="1" max="1" width="9" hidden="1"/>
    <col min="2" max="2" width="13.125" customWidth="1"/>
    <col min="3" max="5" width="9.875" customWidth="1"/>
    <col min="6" max="6" width="22.5" customWidth="1"/>
    <col min="7" max="7" width="12.75" customWidth="1"/>
    <col min="8" max="8" width="10.75" customWidth="1"/>
    <col min="9" max="9" width="10.875" customWidth="1"/>
    <col min="10" max="10" width="20.5" customWidth="1"/>
    <col min="11" max="11" width="12.5" customWidth="1"/>
    <col min="12" max="12" width="20.5" customWidth="1"/>
    <col min="13" max="13" width="9.75" customWidth="1"/>
    <col min="14" max="16" width="9" hidden="1"/>
    <col min="17" max="17" width="9.75" customWidth="1"/>
  </cols>
  <sheetData>
    <row r="1" spans="1:16" ht="67.5" hidden="1">
      <c r="A1" s="3">
        <v>0</v>
      </c>
      <c r="B1" s="3" t="s">
        <v>0</v>
      </c>
      <c r="C1" s="3" t="s">
        <v>1</v>
      </c>
      <c r="D1" s="3" t="s">
        <v>2</v>
      </c>
    </row>
    <row r="2" spans="1:16" ht="22.5" hidden="1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</row>
    <row r="3" spans="1:16" hidden="1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</row>
    <row r="4" spans="1:16" ht="14.25" customHeight="1">
      <c r="A4" s="3">
        <v>0</v>
      </c>
      <c r="B4" s="3" t="s">
        <v>22</v>
      </c>
    </row>
    <row r="5" spans="1:16" ht="27.95" customHeight="1">
      <c r="A5" s="3">
        <v>0</v>
      </c>
      <c r="B5" s="68" t="s">
        <v>97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6" ht="14.25" customHeight="1" thickBot="1">
      <c r="A6" s="3">
        <v>0</v>
      </c>
      <c r="B6" s="3" t="s">
        <v>23</v>
      </c>
      <c r="C6" s="60" t="s">
        <v>83</v>
      </c>
      <c r="D6" s="60"/>
      <c r="E6" s="60"/>
      <c r="F6" s="3"/>
      <c r="G6" s="3"/>
      <c r="H6" s="3"/>
      <c r="J6" s="3"/>
      <c r="K6" s="3"/>
      <c r="L6" s="3"/>
      <c r="M6" s="3" t="s">
        <v>24</v>
      </c>
    </row>
    <row r="7" spans="1:16" ht="18" customHeight="1" thickBot="1">
      <c r="A7" s="3">
        <v>0</v>
      </c>
      <c r="B7" s="31"/>
      <c r="C7" s="40" t="s">
        <v>25</v>
      </c>
      <c r="D7" s="40"/>
      <c r="E7" s="40"/>
      <c r="F7" s="40"/>
      <c r="G7" s="40"/>
      <c r="H7" s="40"/>
      <c r="I7" s="41" t="s">
        <v>26</v>
      </c>
      <c r="J7" s="41"/>
      <c r="K7" s="42" t="s">
        <v>27</v>
      </c>
      <c r="L7" s="42"/>
      <c r="M7" s="44" t="s">
        <v>28</v>
      </c>
    </row>
    <row r="8" spans="1:16" ht="30" customHeight="1">
      <c r="A8" s="3">
        <v>0</v>
      </c>
      <c r="B8" s="32" t="s">
        <v>29</v>
      </c>
      <c r="C8" s="33" t="s">
        <v>30</v>
      </c>
      <c r="D8" s="33" t="s">
        <v>31</v>
      </c>
      <c r="E8" s="33" t="s">
        <v>32</v>
      </c>
      <c r="F8" s="33" t="s">
        <v>33</v>
      </c>
      <c r="G8" s="33" t="s">
        <v>34</v>
      </c>
      <c r="H8" s="33" t="s">
        <v>35</v>
      </c>
      <c r="I8" s="20"/>
      <c r="J8" s="33" t="s">
        <v>36</v>
      </c>
      <c r="K8" s="20"/>
      <c r="L8" s="33" t="s">
        <v>36</v>
      </c>
      <c r="M8" s="44"/>
    </row>
    <row r="9" spans="1:16" ht="57.75" customHeight="1">
      <c r="A9" s="3"/>
      <c r="B9" s="51" t="s">
        <v>75</v>
      </c>
      <c r="C9" s="51">
        <v>2105679</v>
      </c>
      <c r="D9" s="51" t="s">
        <v>76</v>
      </c>
      <c r="E9" s="52">
        <v>2.2499999999999999E-2</v>
      </c>
      <c r="F9" s="53" t="s">
        <v>77</v>
      </c>
      <c r="G9" s="51" t="s">
        <v>78</v>
      </c>
      <c r="H9" s="51" t="s">
        <v>79</v>
      </c>
      <c r="I9" s="52">
        <v>2.2499999999999999E-2</v>
      </c>
      <c r="J9" s="52">
        <v>2.2499999999999999E-2</v>
      </c>
      <c r="K9" s="52">
        <v>2.2499999999999999E-2</v>
      </c>
      <c r="L9" s="52">
        <v>2.2499999999999999E-2</v>
      </c>
      <c r="M9" s="54"/>
      <c r="N9" s="3"/>
      <c r="O9" s="3"/>
      <c r="P9" s="3"/>
    </row>
    <row r="10" spans="1:16" ht="14.25" customHeight="1">
      <c r="A10" s="3"/>
      <c r="B10" s="34"/>
      <c r="C10" s="34"/>
      <c r="D10" s="34"/>
      <c r="E10" s="24"/>
      <c r="F10" s="34"/>
      <c r="G10" s="35"/>
      <c r="H10" s="34"/>
      <c r="I10" s="24"/>
      <c r="J10" s="24"/>
      <c r="K10" s="24"/>
      <c r="L10" s="24"/>
      <c r="M10" s="37"/>
      <c r="N10" s="3"/>
      <c r="O10" s="3"/>
      <c r="P10" s="3"/>
    </row>
    <row r="11" spans="1:16" ht="14.25" customHeight="1">
      <c r="A11" s="3"/>
      <c r="B11" s="34"/>
      <c r="C11" s="34"/>
      <c r="D11" s="34"/>
      <c r="E11" s="24"/>
      <c r="F11" s="34"/>
      <c r="G11" s="35"/>
      <c r="H11" s="34"/>
      <c r="I11" s="24"/>
      <c r="J11" s="24"/>
      <c r="K11" s="24"/>
      <c r="L11" s="24"/>
      <c r="M11" s="37"/>
      <c r="N11" s="3"/>
      <c r="O11" s="3"/>
      <c r="P11" s="3"/>
    </row>
    <row r="12" spans="1:16" ht="14.25" customHeight="1">
      <c r="A12" s="3"/>
      <c r="B12" s="34"/>
      <c r="C12" s="34"/>
      <c r="D12" s="34"/>
      <c r="E12" s="24"/>
      <c r="F12" s="34"/>
      <c r="G12" s="35"/>
      <c r="H12" s="34"/>
      <c r="I12" s="24"/>
      <c r="J12" s="24"/>
      <c r="K12" s="24"/>
      <c r="L12" s="24"/>
      <c r="M12" s="37"/>
      <c r="N12" s="3"/>
      <c r="O12" s="3"/>
      <c r="P12" s="3"/>
    </row>
    <row r="13" spans="1:16" ht="14.25" customHeight="1">
      <c r="B13" s="43" t="s">
        <v>37</v>
      </c>
      <c r="C13" s="43"/>
      <c r="D13" s="43"/>
      <c r="E13" s="43"/>
      <c r="F13" s="43"/>
      <c r="G13" s="43"/>
      <c r="H13" s="43"/>
      <c r="I13" s="43"/>
    </row>
    <row r="15" spans="1:16" ht="42.95" customHeight="1">
      <c r="B15" s="38"/>
      <c r="C15" s="38"/>
      <c r="D15" s="38"/>
      <c r="E15" s="38"/>
      <c r="F15" s="38"/>
      <c r="G15" s="38"/>
      <c r="H15" s="38"/>
      <c r="I15" s="38"/>
      <c r="J15" s="38"/>
    </row>
  </sheetData>
  <mergeCells count="7">
    <mergeCell ref="B13:I13"/>
    <mergeCell ref="M7:M8"/>
    <mergeCell ref="C6:E6"/>
    <mergeCell ref="B5:M5"/>
    <mergeCell ref="C7:H7"/>
    <mergeCell ref="I7:J7"/>
    <mergeCell ref="K7:L7"/>
  </mergeCells>
  <phoneticPr fontId="7" type="noConversion"/>
  <pageMargins left="0.47152777777777799" right="0.391666666666667" top="0.391666666666667" bottom="0.391666666666667" header="0" footer="0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"/>
  <sheetViews>
    <sheetView zoomScale="90" zoomScaleNormal="90" workbookViewId="0">
      <pane xSplit="2" ySplit="8" topLeftCell="C9" activePane="bottomRight" state="frozen"/>
      <selection pane="topRight"/>
      <selection pane="bottomLeft"/>
      <selection pane="bottomRight" activeCell="D22" sqref="D22"/>
    </sheetView>
  </sheetViews>
  <sheetFormatPr defaultColWidth="10" defaultRowHeight="13.5"/>
  <cols>
    <col min="1" max="1" width="9" hidden="1"/>
    <col min="2" max="2" width="21.625" customWidth="1"/>
    <col min="3" max="5" width="18.5" customWidth="1"/>
    <col min="6" max="6" width="20.75" customWidth="1"/>
    <col min="7" max="7" width="13.625" customWidth="1"/>
    <col min="8" max="8" width="11.5" customWidth="1"/>
    <col min="9" max="9" width="17.75" customWidth="1"/>
    <col min="10" max="10" width="13.125" customWidth="1"/>
    <col min="11" max="11" width="21.125" customWidth="1"/>
    <col min="12" max="12" width="12.375" customWidth="1"/>
    <col min="13" max="13" width="17.5" customWidth="1"/>
    <col min="14" max="14" width="16" customWidth="1"/>
    <col min="15" max="15" width="9.75" customWidth="1"/>
    <col min="16" max="18" width="9" hidden="1"/>
    <col min="19" max="19" width="9.75" customWidth="1"/>
  </cols>
  <sheetData>
    <row r="1" spans="1:18" ht="33.75" hidden="1">
      <c r="A1" s="3">
        <v>0</v>
      </c>
      <c r="B1" s="3" t="s">
        <v>0</v>
      </c>
      <c r="C1" s="3" t="s">
        <v>38</v>
      </c>
    </row>
    <row r="2" spans="1:18" hidden="1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39</v>
      </c>
      <c r="G2" s="3"/>
      <c r="H2" s="3"/>
    </row>
    <row r="3" spans="1:18" hidden="1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40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41</v>
      </c>
      <c r="O3" s="3" t="s">
        <v>18</v>
      </c>
      <c r="P3" s="3" t="s">
        <v>19</v>
      </c>
      <c r="Q3" s="3" t="s">
        <v>20</v>
      </c>
      <c r="R3" s="3" t="s">
        <v>21</v>
      </c>
    </row>
    <row r="4" spans="1:18" ht="14.25" customHeight="1">
      <c r="A4" s="3">
        <v>0</v>
      </c>
      <c r="B4" s="3" t="s">
        <v>42</v>
      </c>
    </row>
    <row r="5" spans="1:18" ht="27.95" customHeight="1">
      <c r="A5" s="3">
        <v>0</v>
      </c>
      <c r="B5" s="68" t="s">
        <v>96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8" ht="14.25" customHeight="1" thickBot="1">
      <c r="A6" s="3">
        <v>0</v>
      </c>
      <c r="B6" s="3" t="s">
        <v>23</v>
      </c>
      <c r="C6" s="60" t="s">
        <v>83</v>
      </c>
      <c r="D6" s="60"/>
      <c r="E6" s="60"/>
      <c r="F6" s="3"/>
      <c r="G6" s="3"/>
      <c r="H6" s="3"/>
      <c r="K6" s="3"/>
      <c r="L6" s="3"/>
      <c r="M6" s="3"/>
      <c r="O6" s="3" t="s">
        <v>24</v>
      </c>
    </row>
    <row r="7" spans="1:18" ht="18" customHeight="1" thickBot="1">
      <c r="A7" s="3">
        <v>0</v>
      </c>
      <c r="B7" s="31"/>
      <c r="C7" s="40" t="s">
        <v>25</v>
      </c>
      <c r="D7" s="40"/>
      <c r="E7" s="40"/>
      <c r="F7" s="40"/>
      <c r="G7" s="40"/>
      <c r="H7" s="40"/>
      <c r="I7" s="45" t="s">
        <v>43</v>
      </c>
      <c r="J7" s="41" t="s">
        <v>26</v>
      </c>
      <c r="K7" s="41"/>
      <c r="L7" s="42" t="s">
        <v>27</v>
      </c>
      <c r="M7" s="42"/>
      <c r="N7" s="45" t="s">
        <v>44</v>
      </c>
      <c r="O7" s="44" t="s">
        <v>28</v>
      </c>
    </row>
    <row r="8" spans="1:18" ht="42.95" customHeight="1">
      <c r="A8" s="3">
        <v>0</v>
      </c>
      <c r="B8" s="32" t="s">
        <v>29</v>
      </c>
      <c r="C8" s="33" t="s">
        <v>30</v>
      </c>
      <c r="D8" s="33" t="s">
        <v>31</v>
      </c>
      <c r="E8" s="33" t="s">
        <v>32</v>
      </c>
      <c r="F8" s="33" t="s">
        <v>33</v>
      </c>
      <c r="G8" s="33" t="s">
        <v>34</v>
      </c>
      <c r="H8" s="33" t="s">
        <v>35</v>
      </c>
      <c r="I8" s="45"/>
      <c r="J8" s="20"/>
      <c r="K8" s="33" t="s">
        <v>36</v>
      </c>
      <c r="L8" s="20"/>
      <c r="M8" s="33" t="s">
        <v>36</v>
      </c>
      <c r="N8" s="45"/>
      <c r="O8" s="44"/>
    </row>
    <row r="9" spans="1:18" ht="71.25" customHeight="1">
      <c r="A9" s="3"/>
      <c r="B9" s="34" t="s">
        <v>84</v>
      </c>
      <c r="C9" s="34">
        <v>2171154</v>
      </c>
      <c r="D9" s="61" t="s">
        <v>85</v>
      </c>
      <c r="E9" s="24"/>
      <c r="F9" s="62">
        <v>44498</v>
      </c>
      <c r="G9" s="61" t="s">
        <v>86</v>
      </c>
      <c r="H9" s="61" t="s">
        <v>87</v>
      </c>
      <c r="I9" s="36" t="s">
        <v>88</v>
      </c>
      <c r="J9" s="25">
        <v>9.3252000000000006</v>
      </c>
      <c r="K9" s="63">
        <v>0.72150000000000003</v>
      </c>
      <c r="L9" s="24">
        <v>5</v>
      </c>
      <c r="M9" s="64">
        <v>0.72150000000000003</v>
      </c>
      <c r="N9" s="24">
        <v>0</v>
      </c>
      <c r="O9" s="37"/>
      <c r="P9" s="3"/>
      <c r="Q9" s="3"/>
      <c r="R9" s="3"/>
    </row>
    <row r="10" spans="1:18" ht="14.25" customHeight="1">
      <c r="B10" s="43" t="s">
        <v>45</v>
      </c>
      <c r="C10" s="43"/>
      <c r="D10" s="43"/>
      <c r="E10" s="43"/>
      <c r="F10" s="43"/>
      <c r="G10" s="43"/>
      <c r="H10" s="43"/>
      <c r="I10" s="43"/>
      <c r="J10" s="43"/>
      <c r="K10" s="43"/>
    </row>
  </sheetData>
  <mergeCells count="9">
    <mergeCell ref="B10:K10"/>
    <mergeCell ref="I7:I8"/>
    <mergeCell ref="N7:N8"/>
    <mergeCell ref="B5:O5"/>
    <mergeCell ref="C7:H7"/>
    <mergeCell ref="J7:K7"/>
    <mergeCell ref="L7:M7"/>
    <mergeCell ref="O7:O8"/>
    <mergeCell ref="C6:E6"/>
  </mergeCells>
  <phoneticPr fontId="7" type="noConversion"/>
  <pageMargins left="0.51180555555555596" right="0.43263888888888902" top="0.26874999999999999" bottom="0.26874999999999999" header="0" footer="0"/>
  <pageSetup paperSize="9" scale="6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pane ySplit="8" topLeftCell="A9" activePane="bottomLeft" state="frozen"/>
      <selection pane="bottomLeft" activeCell="E27" sqref="E27"/>
    </sheetView>
  </sheetViews>
  <sheetFormatPr defaultColWidth="10" defaultRowHeight="13.5"/>
  <cols>
    <col min="1" max="1" width="9" hidden="1"/>
    <col min="2" max="2" width="13.625" customWidth="1"/>
    <col min="3" max="3" width="38.625" customWidth="1"/>
    <col min="4" max="4" width="23.25" customWidth="1"/>
    <col min="5" max="5" width="29.5" customWidth="1"/>
    <col min="6" max="6" width="22.875" customWidth="1"/>
    <col min="7" max="8" width="9" hidden="1"/>
    <col min="9" max="9" width="9.75" customWidth="1"/>
  </cols>
  <sheetData>
    <row r="1" spans="1:8" ht="22.5" hidden="1">
      <c r="A1" s="3">
        <v>0</v>
      </c>
      <c r="B1" s="3" t="s">
        <v>46</v>
      </c>
      <c r="C1" s="3" t="s">
        <v>47</v>
      </c>
    </row>
    <row r="2" spans="1:8" hidden="1">
      <c r="A2" s="3">
        <v>0</v>
      </c>
      <c r="B2" s="3" t="s">
        <v>3</v>
      </c>
      <c r="C2" s="3" t="s">
        <v>4</v>
      </c>
      <c r="D2" s="3" t="s">
        <v>5</v>
      </c>
      <c r="E2" s="3" t="s">
        <v>48</v>
      </c>
      <c r="F2" s="3" t="s">
        <v>49</v>
      </c>
      <c r="G2" s="3" t="s">
        <v>7</v>
      </c>
    </row>
    <row r="3" spans="1:8" hidden="1">
      <c r="A3" s="3">
        <v>0</v>
      </c>
      <c r="C3" s="3" t="s">
        <v>8</v>
      </c>
      <c r="D3" s="3" t="s">
        <v>50</v>
      </c>
      <c r="E3" s="3" t="s">
        <v>51</v>
      </c>
      <c r="F3" s="3" t="s">
        <v>52</v>
      </c>
      <c r="G3" s="3" t="s">
        <v>53</v>
      </c>
      <c r="H3" s="3" t="s">
        <v>53</v>
      </c>
    </row>
    <row r="4" spans="1:8" ht="14.25" customHeight="1">
      <c r="A4" s="3">
        <v>0</v>
      </c>
      <c r="B4" s="3" t="s">
        <v>54</v>
      </c>
    </row>
    <row r="5" spans="1:8" ht="27.95" customHeight="1">
      <c r="A5" s="3">
        <v>0</v>
      </c>
      <c r="B5" s="68" t="s">
        <v>95</v>
      </c>
      <c r="C5" s="39"/>
      <c r="D5" s="39"/>
      <c r="E5" s="39"/>
      <c r="F5" s="39"/>
    </row>
    <row r="6" spans="1:8" ht="14.25" customHeight="1">
      <c r="A6" s="3">
        <v>0</v>
      </c>
      <c r="B6" s="58" t="s">
        <v>82</v>
      </c>
      <c r="C6" s="59" t="s">
        <v>83</v>
      </c>
      <c r="F6" s="19" t="s">
        <v>24</v>
      </c>
    </row>
    <row r="7" spans="1:8" ht="19.899999999999999" customHeight="1">
      <c r="A7" s="3">
        <v>0</v>
      </c>
      <c r="B7" s="48" t="s">
        <v>55</v>
      </c>
      <c r="C7" s="46" t="s">
        <v>56</v>
      </c>
      <c r="D7" s="46"/>
      <c r="E7" s="47" t="s">
        <v>57</v>
      </c>
      <c r="F7" s="47"/>
    </row>
    <row r="8" spans="1:8" ht="19.899999999999999" customHeight="1">
      <c r="A8" s="3">
        <v>0</v>
      </c>
      <c r="B8" s="48"/>
      <c r="C8" s="20" t="s">
        <v>29</v>
      </c>
      <c r="D8" s="20" t="s">
        <v>58</v>
      </c>
      <c r="E8" s="20" t="s">
        <v>59</v>
      </c>
      <c r="F8" s="21" t="s">
        <v>58</v>
      </c>
    </row>
    <row r="9" spans="1:8" ht="17.25" customHeight="1">
      <c r="A9" s="3">
        <v>0</v>
      </c>
      <c r="B9" s="22" t="s">
        <v>60</v>
      </c>
      <c r="C9" s="23"/>
      <c r="D9" s="24">
        <v>0.02</v>
      </c>
      <c r="E9" s="23"/>
      <c r="F9" s="25">
        <v>0.02</v>
      </c>
    </row>
    <row r="10" spans="1:8" ht="17.25" customHeight="1">
      <c r="A10" s="3"/>
      <c r="B10" s="30"/>
      <c r="C10" s="51" t="s">
        <v>75</v>
      </c>
      <c r="D10" s="28">
        <v>0.02</v>
      </c>
      <c r="E10" s="27" t="s">
        <v>61</v>
      </c>
      <c r="F10" s="29">
        <v>0.02</v>
      </c>
      <c r="G10" s="3"/>
      <c r="H10" s="3"/>
    </row>
  </sheetData>
  <mergeCells count="4">
    <mergeCell ref="B5:F5"/>
    <mergeCell ref="C7:D7"/>
    <mergeCell ref="E7:F7"/>
    <mergeCell ref="B7:B8"/>
  </mergeCells>
  <phoneticPr fontId="7" type="noConversion"/>
  <pageMargins left="0.78680555555555598" right="0.75" top="0.26874999999999999" bottom="0.26874999999999999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topLeftCell="B4" workbookViewId="0">
      <selection activeCell="B11" sqref="A11:XFD11"/>
    </sheetView>
  </sheetViews>
  <sheetFormatPr defaultColWidth="10" defaultRowHeight="13.5"/>
  <cols>
    <col min="1" max="1" width="9" hidden="1"/>
    <col min="2" max="2" width="17.5" customWidth="1"/>
    <col min="3" max="3" width="38.625" customWidth="1"/>
    <col min="4" max="4" width="23.25" customWidth="1"/>
    <col min="5" max="5" width="27.875" customWidth="1"/>
    <col min="6" max="6" width="21.625" customWidth="1"/>
    <col min="7" max="7" width="9" hidden="1"/>
    <col min="8" max="8" width="9.75" customWidth="1"/>
  </cols>
  <sheetData>
    <row r="1" spans="1:7" ht="22.5" hidden="1">
      <c r="A1" s="3">
        <v>0</v>
      </c>
      <c r="B1" s="3" t="s">
        <v>46</v>
      </c>
      <c r="C1" s="3" t="s">
        <v>62</v>
      </c>
    </row>
    <row r="2" spans="1:7" hidden="1">
      <c r="A2" s="3">
        <v>0</v>
      </c>
      <c r="B2" s="3" t="s">
        <v>3</v>
      </c>
      <c r="C2" s="3" t="s">
        <v>4</v>
      </c>
      <c r="D2" s="3" t="s">
        <v>5</v>
      </c>
      <c r="E2" s="3" t="s">
        <v>48</v>
      </c>
      <c r="F2" s="3" t="s">
        <v>49</v>
      </c>
      <c r="G2" s="3" t="s">
        <v>39</v>
      </c>
    </row>
    <row r="3" spans="1:7" hidden="1">
      <c r="A3" s="3">
        <v>0</v>
      </c>
      <c r="C3" s="3" t="s">
        <v>8</v>
      </c>
      <c r="D3" s="3" t="s">
        <v>50</v>
      </c>
      <c r="E3" s="3" t="s">
        <v>51</v>
      </c>
      <c r="F3" s="3" t="s">
        <v>52</v>
      </c>
      <c r="G3" s="3" t="s">
        <v>53</v>
      </c>
    </row>
    <row r="4" spans="1:7" ht="14.25" customHeight="1">
      <c r="A4" s="3">
        <v>0</v>
      </c>
      <c r="B4" s="3" t="s">
        <v>63</v>
      </c>
    </row>
    <row r="5" spans="1:7" ht="27.95" customHeight="1">
      <c r="A5" s="3">
        <v>0</v>
      </c>
      <c r="B5" s="68" t="s">
        <v>94</v>
      </c>
      <c r="C5" s="39"/>
      <c r="D5" s="39"/>
      <c r="E5" s="39"/>
      <c r="F5" s="39"/>
    </row>
    <row r="6" spans="1:7" ht="14.25" customHeight="1">
      <c r="A6" s="3">
        <v>0</v>
      </c>
      <c r="B6" t="s">
        <v>23</v>
      </c>
      <c r="C6" s="59" t="s">
        <v>83</v>
      </c>
      <c r="F6" s="19" t="s">
        <v>24</v>
      </c>
    </row>
    <row r="7" spans="1:7" ht="19.899999999999999" customHeight="1">
      <c r="A7" s="3">
        <v>0</v>
      </c>
      <c r="B7" s="48" t="s">
        <v>55</v>
      </c>
      <c r="C7" s="46" t="s">
        <v>64</v>
      </c>
      <c r="D7" s="46"/>
      <c r="E7" s="47" t="s">
        <v>65</v>
      </c>
      <c r="F7" s="47"/>
    </row>
    <row r="8" spans="1:7" ht="19.899999999999999" customHeight="1">
      <c r="A8" s="3">
        <v>0</v>
      </c>
      <c r="B8" s="48"/>
      <c r="C8" s="20" t="s">
        <v>29</v>
      </c>
      <c r="D8" s="20" t="s">
        <v>58</v>
      </c>
      <c r="E8" s="20" t="s">
        <v>59</v>
      </c>
      <c r="F8" s="21" t="s">
        <v>58</v>
      </c>
    </row>
    <row r="9" spans="1:7" ht="17.25" customHeight="1">
      <c r="A9" s="3">
        <v>0</v>
      </c>
      <c r="B9" s="22" t="s">
        <v>60</v>
      </c>
      <c r="C9" s="23"/>
      <c r="D9" s="24">
        <f>SUM(D10)</f>
        <v>0.72150000000000003</v>
      </c>
      <c r="E9" s="23"/>
      <c r="F9" s="25">
        <f>SUM(F10)</f>
        <v>0.72150000000000003</v>
      </c>
      <c r="G9" s="3"/>
    </row>
    <row r="10" spans="1:7" ht="28.7" customHeight="1">
      <c r="A10" s="3" t="s">
        <v>66</v>
      </c>
      <c r="B10" s="26"/>
      <c r="C10" s="15" t="s">
        <v>89</v>
      </c>
      <c r="D10" s="15">
        <v>0.72150000000000003</v>
      </c>
      <c r="E10" s="15" t="s">
        <v>90</v>
      </c>
      <c r="F10" s="15">
        <v>0.72150000000000003</v>
      </c>
      <c r="G10" s="3" t="s">
        <v>67</v>
      </c>
    </row>
    <row r="11" spans="1:7" ht="19.5" customHeight="1">
      <c r="A11" s="3" t="s">
        <v>66</v>
      </c>
      <c r="B11" s="26"/>
      <c r="C11" s="27"/>
      <c r="D11" s="28"/>
      <c r="E11" s="27"/>
      <c r="F11" s="29"/>
      <c r="G11" s="3" t="s">
        <v>68</v>
      </c>
    </row>
  </sheetData>
  <mergeCells count="4">
    <mergeCell ref="B5:F5"/>
    <mergeCell ref="C7:D7"/>
    <mergeCell ref="E7:F7"/>
    <mergeCell ref="B7:B8"/>
  </mergeCells>
  <phoneticPr fontId="7" type="noConversion"/>
  <pageMargins left="0.75" right="0.74791666666666701" top="0.27500000000000002" bottom="0.26874999999999999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7" sqref="E7"/>
    </sheetView>
  </sheetViews>
  <sheetFormatPr defaultColWidth="8.875" defaultRowHeight="13.5"/>
  <cols>
    <col min="1" max="1" width="11.375" customWidth="1"/>
    <col min="2" max="2" width="32.125" customWidth="1"/>
    <col min="3" max="5" width="14.5" customWidth="1"/>
    <col min="6" max="6" width="32.125" customWidth="1"/>
    <col min="7" max="7" width="13.5" customWidth="1"/>
  </cols>
  <sheetData>
    <row r="1" spans="1:14" s="1" customFormat="1" ht="11.25">
      <c r="A1" s="3" t="s">
        <v>69</v>
      </c>
    </row>
    <row r="2" spans="1:14" ht="21.95" customHeight="1">
      <c r="A2" s="67" t="s">
        <v>93</v>
      </c>
      <c r="B2" s="49"/>
      <c r="C2" s="49"/>
      <c r="D2" s="49"/>
      <c r="E2" s="49"/>
      <c r="F2" s="49"/>
      <c r="G2" s="49"/>
      <c r="H2" s="5"/>
      <c r="I2" s="5"/>
      <c r="J2" s="5"/>
      <c r="K2" s="5"/>
      <c r="L2" s="5"/>
      <c r="M2" s="5"/>
      <c r="N2" s="5"/>
    </row>
    <row r="3" spans="1:14" ht="9.9499999999999993" customHeight="1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spans="1:14" ht="25.5" customHeight="1">
      <c r="A4" s="6" t="s">
        <v>23</v>
      </c>
      <c r="B4" s="59" t="s">
        <v>83</v>
      </c>
      <c r="C4" s="6"/>
      <c r="D4" s="6"/>
      <c r="E4" s="6"/>
      <c r="F4" s="6"/>
      <c r="G4" s="7" t="s">
        <v>24</v>
      </c>
    </row>
    <row r="5" spans="1:14" s="2" customFormat="1" ht="18.95" customHeight="1">
      <c r="A5" s="8" t="s">
        <v>55</v>
      </c>
      <c r="B5" s="9" t="s">
        <v>70</v>
      </c>
      <c r="C5" s="9" t="s">
        <v>71</v>
      </c>
      <c r="D5" s="9" t="s">
        <v>31</v>
      </c>
      <c r="E5" s="9" t="s">
        <v>72</v>
      </c>
      <c r="F5" s="10" t="s">
        <v>73</v>
      </c>
      <c r="G5" s="11" t="s">
        <v>28</v>
      </c>
      <c r="H5" s="12"/>
      <c r="I5" s="12"/>
      <c r="J5" s="12"/>
      <c r="K5" s="12"/>
      <c r="L5" s="12"/>
      <c r="M5" s="12"/>
      <c r="N5" s="12"/>
    </row>
    <row r="6" spans="1:14">
      <c r="A6" s="13" t="s">
        <v>60</v>
      </c>
      <c r="B6" s="14"/>
      <c r="C6" s="14">
        <f>SUM(C7:C8)</f>
        <v>9.3477000000000015</v>
      </c>
      <c r="D6" s="14"/>
      <c r="E6" s="14">
        <f>SUM(E7:E8)</f>
        <v>0.74399999999999999</v>
      </c>
      <c r="F6" s="14"/>
      <c r="G6" s="14"/>
    </row>
    <row r="7" spans="1:14" ht="87" customHeight="1">
      <c r="A7" s="55">
        <v>1</v>
      </c>
      <c r="B7" s="57" t="s">
        <v>91</v>
      </c>
      <c r="C7" s="57">
        <v>9.3252000000000006</v>
      </c>
      <c r="D7" s="65" t="s">
        <v>85</v>
      </c>
      <c r="E7" s="57">
        <v>0.72150000000000003</v>
      </c>
      <c r="F7" s="66" t="s">
        <v>92</v>
      </c>
      <c r="G7" s="16"/>
    </row>
    <row r="8" spans="1:14" ht="97.5" customHeight="1">
      <c r="A8" s="55">
        <v>2</v>
      </c>
      <c r="B8" s="15" t="s">
        <v>80</v>
      </c>
      <c r="C8" s="56">
        <v>2.2499999999999999E-2</v>
      </c>
      <c r="D8" s="55" t="s">
        <v>76</v>
      </c>
      <c r="E8" s="56">
        <v>2.2499999999999999E-2</v>
      </c>
      <c r="F8" s="57" t="s">
        <v>81</v>
      </c>
      <c r="G8" s="15"/>
    </row>
    <row r="9" spans="1:14" ht="18.95" customHeight="1">
      <c r="A9" s="15"/>
      <c r="B9" s="15"/>
      <c r="C9" s="15"/>
      <c r="D9" s="15"/>
      <c r="E9" s="15"/>
      <c r="F9" s="17"/>
      <c r="G9" s="15"/>
    </row>
    <row r="10" spans="1:14" ht="18.95" customHeight="1">
      <c r="A10" s="15"/>
      <c r="B10" s="15"/>
      <c r="C10" s="15"/>
      <c r="D10" s="15"/>
      <c r="E10" s="15"/>
      <c r="F10" s="17"/>
      <c r="G10" s="15"/>
      <c r="H10" s="18"/>
      <c r="I10" s="18"/>
    </row>
    <row r="11" spans="1:14" ht="18.95" customHeight="1">
      <c r="A11" s="15"/>
      <c r="B11" s="15"/>
      <c r="C11" s="15"/>
      <c r="D11" s="15"/>
      <c r="E11" s="15"/>
      <c r="F11" s="17"/>
      <c r="G11" s="15"/>
      <c r="H11" s="18"/>
      <c r="I11" s="18"/>
    </row>
    <row r="12" spans="1:14">
      <c r="A12" s="43" t="s">
        <v>74</v>
      </c>
      <c r="B12" s="43"/>
      <c r="C12" s="43"/>
      <c r="D12" s="43"/>
      <c r="E12" s="43"/>
      <c r="F12" s="43"/>
      <c r="G12" s="50"/>
      <c r="H12" s="50"/>
      <c r="I12" s="50"/>
    </row>
  </sheetData>
  <mergeCells count="2">
    <mergeCell ref="A2:G2"/>
    <mergeCell ref="A12:I12"/>
  </mergeCells>
  <phoneticPr fontId="7" type="noConversion"/>
  <pageMargins left="0.75" right="0.74791666666666701" top="0.27500000000000002" bottom="1" header="0.196527777777778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2020-06-16T01:31:00Z</dcterms:created>
  <dcterms:modified xsi:type="dcterms:W3CDTF">2023-06-29T06:47:07Z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