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81"/>
  </bookViews>
  <sheets>
    <sheet name="地质灾害隐患点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<sst xmlns="http://schemas.openxmlformats.org/spreadsheetml/2006/main" count="340" uniqueCount="190">
  <si>
    <t>花溪区2024地质灾害隐患台账表</t>
  </si>
  <si>
    <t>序号</t>
  </si>
  <si>
    <t>市</t>
  </si>
  <si>
    <t>区（市、县）</t>
  </si>
  <si>
    <t>乡、镇</t>
  </si>
  <si>
    <t>村</t>
  </si>
  <si>
    <t>组</t>
  </si>
  <si>
    <t>隐患点
名称</t>
  </si>
  <si>
    <t>统一编号</t>
  </si>
  <si>
    <t>经度</t>
  </si>
  <si>
    <t>纬度</t>
  </si>
  <si>
    <t>灾种</t>
  </si>
  <si>
    <r>
      <rPr>
        <b/>
        <sz val="10"/>
        <rFont val="宋体"/>
        <charset val="134"/>
        <scheme val="minor"/>
      </rPr>
      <t>规模10</t>
    </r>
    <r>
      <rPr>
        <b/>
        <vertAlign val="superscript"/>
        <sz val="10"/>
        <rFont val="宋体"/>
        <charset val="134"/>
        <scheme val="minor"/>
      </rPr>
      <t>4</t>
    </r>
    <r>
      <rPr>
        <b/>
        <sz val="10"/>
        <rFont val="宋体"/>
        <charset val="134"/>
        <scheme val="minor"/>
      </rPr>
      <t>（m³/㎡/m）</t>
    </r>
  </si>
  <si>
    <t>规模
等级</t>
  </si>
  <si>
    <t>威胁对象</t>
  </si>
  <si>
    <t>威胁户数（户、所）</t>
  </si>
  <si>
    <t>威胁人口（人）</t>
  </si>
  <si>
    <t>威胁财产（万元）</t>
  </si>
  <si>
    <t>险情等级</t>
  </si>
  <si>
    <t>初始变形时间</t>
  </si>
  <si>
    <t>影响因素</t>
  </si>
  <si>
    <t>登记入库时间</t>
  </si>
  <si>
    <t>拟采取
措施</t>
  </si>
  <si>
    <t>风险等级</t>
  </si>
  <si>
    <t>治理情况</t>
  </si>
  <si>
    <t>包保责任人</t>
  </si>
  <si>
    <t>现场监测员1</t>
  </si>
  <si>
    <t>现场监测员2</t>
  </si>
  <si>
    <t>备注</t>
  </si>
  <si>
    <t>总包责任人</t>
  </si>
  <si>
    <t>县级包保责任人</t>
  </si>
  <si>
    <t>乡镇级包保责任人</t>
  </si>
  <si>
    <t>村居包保责任人</t>
  </si>
  <si>
    <t>姓名</t>
  </si>
  <si>
    <t>电话</t>
  </si>
  <si>
    <t>贵阳市</t>
  </si>
  <si>
    <t>花溪区</t>
  </si>
  <si>
    <t>久安乡</t>
  </si>
  <si>
    <t>打通村</t>
  </si>
  <si>
    <t>中间寨组</t>
  </si>
  <si>
    <t>520111020005</t>
  </si>
  <si>
    <t>106°34′46″</t>
  </si>
  <si>
    <t>26°29′36″</t>
  </si>
  <si>
    <t>崩塌</t>
  </si>
  <si>
    <t>小型</t>
  </si>
  <si>
    <t>居民、房屋</t>
  </si>
  <si>
    <t>中型</t>
  </si>
  <si>
    <t>大气降雨</t>
  </si>
  <si>
    <t>工程治理</t>
  </si>
  <si>
    <t>低</t>
  </si>
  <si>
    <t>已工程治理</t>
  </si>
  <si>
    <t>蒋芳菊</t>
  </si>
  <si>
    <t>刘承佳（区委副书记）</t>
  </si>
  <si>
    <t>陈芳（乡长）</t>
  </si>
  <si>
    <t xml:space="preserve">熊庆果 </t>
  </si>
  <si>
    <t>吴洪萍</t>
  </si>
  <si>
    <t>吴忠权</t>
  </si>
  <si>
    <t>大土组</t>
  </si>
  <si>
    <t>马脑壳</t>
  </si>
  <si>
    <t>520111020009</t>
  </si>
  <si>
    <t>106°34′36″</t>
  </si>
  <si>
    <t>26°30′06″</t>
  </si>
  <si>
    <t>居民、房屋、河流</t>
  </si>
  <si>
    <t>长期监测</t>
  </si>
  <si>
    <t>王顺芬</t>
  </si>
  <si>
    <t>熊晓军</t>
  </si>
  <si>
    <t>雪厂村</t>
  </si>
  <si>
    <t>下寨组</t>
  </si>
  <si>
    <t>520111020010</t>
  </si>
  <si>
    <t>106°36′26″</t>
  </si>
  <si>
    <t>26°30′30″</t>
  </si>
  <si>
    <t>居民、房屋、乡村道路</t>
  </si>
  <si>
    <t>黄兴翠（区政协副主席）</t>
  </si>
  <si>
    <t>吴仕全</t>
  </si>
  <si>
    <t>周述权</t>
  </si>
  <si>
    <t>唐芝秀</t>
  </si>
  <si>
    <t>对门寨</t>
  </si>
  <si>
    <t>520111020011</t>
  </si>
  <si>
    <t>106°35′03.3"</t>
  </si>
  <si>
    <t>26°29′16.1"</t>
  </si>
  <si>
    <t>2015.11.13</t>
  </si>
  <si>
    <t>2015</t>
  </si>
  <si>
    <t>熊庆果</t>
  </si>
  <si>
    <t>刘士伦</t>
  </si>
  <si>
    <t>王有全</t>
  </si>
  <si>
    <t>黔陶乡</t>
  </si>
  <si>
    <t>半坡村</t>
  </si>
  <si>
    <t>格号冲组</t>
  </si>
  <si>
    <t>520111020014</t>
  </si>
  <si>
    <t>106°45′19″</t>
  </si>
  <si>
    <t>26°18′14″</t>
  </si>
  <si>
    <t>乡村公路、过往行人及车辆</t>
  </si>
  <si>
    <t>中</t>
  </si>
  <si>
    <t>徐国霞（区政协副主席）</t>
  </si>
  <si>
    <t>王晓友（乡长）</t>
  </si>
  <si>
    <t>金冬玲</t>
  </si>
  <si>
    <t>周显刚</t>
  </si>
  <si>
    <t>杨世海</t>
  </si>
  <si>
    <t>麦坪镇</t>
  </si>
  <si>
    <t>场坝村</t>
  </si>
  <si>
    <t>栋青树</t>
  </si>
  <si>
    <t>520111060005</t>
  </si>
  <si>
    <t>106°32′12″</t>
  </si>
  <si>
    <t>26°28′31″</t>
  </si>
  <si>
    <t>地裂缝</t>
  </si>
  <si>
    <t>溶岩塌陷</t>
  </si>
  <si>
    <t>彭志伟（区政协副主席）</t>
  </si>
  <si>
    <t>禹易（镇长）</t>
  </si>
  <si>
    <t>龙国胜</t>
  </si>
  <si>
    <t>张顺忠</t>
  </si>
  <si>
    <t>严德英</t>
  </si>
  <si>
    <t>大坡村</t>
  </si>
  <si>
    <t>三组</t>
  </si>
  <si>
    <t>洞边</t>
  </si>
  <si>
    <t>520111010020</t>
  </si>
  <si>
    <t>106°31′59″</t>
  </si>
  <si>
    <t>26°32′12″</t>
  </si>
  <si>
    <t>赵福春（区政府副区长）</t>
  </si>
  <si>
    <t>班文洋</t>
  </si>
  <si>
    <t>赵应崇</t>
  </si>
  <si>
    <t>王光魁</t>
  </si>
  <si>
    <t>五组</t>
  </si>
  <si>
    <t>老王冲</t>
  </si>
  <si>
    <t>520111010029</t>
  </si>
  <si>
    <t>26°31′59″</t>
  </si>
  <si>
    <t>滑坡</t>
  </si>
  <si>
    <t>罗启虎</t>
  </si>
  <si>
    <t>曹玉清</t>
  </si>
  <si>
    <t>刘华林</t>
  </si>
  <si>
    <t>燕楼镇</t>
  </si>
  <si>
    <t>同心村</t>
  </si>
  <si>
    <t>嘎多</t>
  </si>
  <si>
    <t>小高坡</t>
  </si>
  <si>
    <t>520111060004</t>
  </si>
  <si>
    <t>106°33′37″</t>
  </si>
  <si>
    <t>26°18′49″</t>
  </si>
  <si>
    <t>居民、房屋、土地</t>
  </si>
  <si>
    <t>地基基础变形</t>
  </si>
  <si>
    <t>禄竹（区政协主席）</t>
  </si>
  <si>
    <t>石坤文（镇长）</t>
  </si>
  <si>
    <t>付玉林</t>
  </si>
  <si>
    <t>付玉发</t>
  </si>
  <si>
    <t>付玉菊</t>
  </si>
  <si>
    <t>谷蒙村</t>
  </si>
  <si>
    <t>520111020017</t>
  </si>
  <si>
    <t>106°37′19″</t>
  </si>
  <si>
    <t>26°20′47″</t>
  </si>
  <si>
    <t>采矿活动</t>
  </si>
  <si>
    <t>章振玉</t>
  </si>
  <si>
    <t>刘德任</t>
  </si>
  <si>
    <t>刘彦志</t>
  </si>
  <si>
    <t>思惹村</t>
  </si>
  <si>
    <t>114县道旁</t>
  </si>
  <si>
    <t>520111020001</t>
  </si>
  <si>
    <t>106°36′35″</t>
  </si>
  <si>
    <t>26°16′52″</t>
  </si>
  <si>
    <t>居民、房屋、过往车辆及行人</t>
  </si>
  <si>
    <t>自然</t>
  </si>
  <si>
    <t>杨慧萍</t>
  </si>
  <si>
    <t>赵泽玉</t>
  </si>
  <si>
    <t>杨燕国</t>
  </si>
  <si>
    <t>坝楼村</t>
  </si>
  <si>
    <t>七组</t>
  </si>
  <si>
    <t>520111010038</t>
  </si>
  <si>
    <t>106°34'15"</t>
  </si>
  <si>
    <t>26°17'56"</t>
  </si>
  <si>
    <t>邬成星</t>
  </si>
  <si>
    <t>黄启龙</t>
  </si>
  <si>
    <t>付招发</t>
  </si>
  <si>
    <t>马铃乡</t>
  </si>
  <si>
    <t>马铃村</t>
  </si>
  <si>
    <t>石头寨组</t>
  </si>
  <si>
    <t>520111010037</t>
  </si>
  <si>
    <t>106°34' 48"</t>
  </si>
  <si>
    <t>26°14' 16"</t>
  </si>
  <si>
    <t>袁  莉（区政府副区长）</t>
  </si>
  <si>
    <t>班艳（乡长）</t>
  </si>
  <si>
    <t xml:space="preserve">张  俊     </t>
  </si>
  <si>
    <t>王金平</t>
  </si>
  <si>
    <t>陈小琴</t>
  </si>
  <si>
    <t>青岩镇</t>
  </si>
  <si>
    <t>达夯村</t>
  </si>
  <si>
    <t>520111020036</t>
  </si>
  <si>
    <t>106°39'52"</t>
  </si>
  <si>
    <t>26°19'00"</t>
  </si>
  <si>
    <t>李  博（区政府副区长）</t>
  </si>
  <si>
    <t>代薇（镇长）</t>
  </si>
  <si>
    <t>罗建华</t>
  </si>
  <si>
    <t xml:space="preserve"> 王文祥</t>
  </si>
  <si>
    <t>彭念念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</si>
</sst>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0"/>
      <color rgb="FF00B0F0"/>
      <name val="仿宋_GB2312"/>
      <charset val="134"/>
    </font>
    <font>
      <sz val="10"/>
      <color rgb="FFFF0000"/>
      <name val="仿宋_GB2312"/>
      <charset val="134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9"/>
      <color rgb="FFFF0000"/>
      <name val="宋体"/>
      <charset val="134"/>
      <scheme val="major"/>
    </font>
    <font>
      <sz val="10"/>
      <color rgb="FF00B0F0"/>
      <name val="宋体"/>
      <charset val="134"/>
    </font>
    <font>
      <sz val="10"/>
      <color rgb="FF00B0F0"/>
      <name val="宋体"/>
      <charset val="134"/>
      <scheme val="minor"/>
    </font>
    <font>
      <sz val="9"/>
      <color rgb="FF00B0F0"/>
      <name val="宋体"/>
      <charset val="134"/>
      <scheme val="major"/>
    </font>
    <font>
      <b/>
      <sz val="20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rgb="FFFF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vertAlign val="superscript"/>
      <sz val="1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7" fillId="0" borderId="0">
      <protection locked="0"/>
    </xf>
    <xf numFmtId="0" fontId="37" fillId="0" borderId="0">
      <protection locked="0"/>
    </xf>
    <xf numFmtId="0" fontId="35" fillId="0" borderId="0">
      <alignment vertical="center"/>
    </xf>
    <xf numFmtId="0" fontId="35" fillId="0" borderId="0">
      <protection locked="0"/>
    </xf>
    <xf numFmtId="0" fontId="35" fillId="0" borderId="0">
      <alignment vertical="center"/>
    </xf>
    <xf numFmtId="0" fontId="35" fillId="0" borderId="0">
      <protection locked="0"/>
    </xf>
  </cellStyleXfs>
  <cellXfs count="5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54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55" applyFont="1" applyFill="1" applyBorder="1" applyAlignment="1" applyProtection="1">
      <alignment horizontal="center" vertical="center" wrapText="1"/>
    </xf>
    <xf numFmtId="0" fontId="9" fillId="3" borderId="1" xfId="55" applyFont="1" applyFill="1" applyBorder="1" applyAlignment="1" applyProtection="1">
      <alignment horizontal="center" vertical="center"/>
    </xf>
    <xf numFmtId="0" fontId="9" fillId="3" borderId="1" xfId="58" applyFont="1" applyFill="1" applyBorder="1" applyAlignment="1" applyProtection="1">
      <alignment horizontal="center" vertical="center" wrapText="1"/>
    </xf>
    <xf numFmtId="0" fontId="8" fillId="3" borderId="1" xfId="58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55" applyFont="1" applyFill="1" applyBorder="1" applyAlignment="1" applyProtection="1">
      <alignment horizontal="center" vertical="center" wrapText="1"/>
    </xf>
    <xf numFmtId="0" fontId="12" fillId="3" borderId="1" xfId="55" applyFont="1" applyFill="1" applyBorder="1" applyAlignment="1" applyProtection="1">
      <alignment horizontal="center" vertical="center"/>
    </xf>
    <xf numFmtId="0" fontId="12" fillId="3" borderId="1" xfId="58" applyFont="1" applyFill="1" applyBorder="1" applyAlignment="1" applyProtection="1">
      <alignment horizontal="center" vertical="center" wrapText="1"/>
    </xf>
    <xf numFmtId="0" fontId="11" fillId="3" borderId="1" xfId="58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55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9" fillId="3" borderId="2" xfId="58" applyFont="1" applyFill="1" applyBorder="1" applyAlignment="1" applyProtection="1">
      <alignment horizontal="center" vertical="center" wrapText="1"/>
    </xf>
    <xf numFmtId="49" fontId="9" fillId="3" borderId="1" xfId="58" applyNumberFormat="1" applyFont="1" applyFill="1" applyBorder="1" applyAlignment="1" applyProtection="1">
      <alignment horizontal="center" vertical="center" wrapText="1"/>
    </xf>
    <xf numFmtId="49" fontId="9" fillId="3" borderId="1" xfId="55" applyNumberFormat="1" applyFont="1" applyFill="1" applyBorder="1" applyAlignment="1" applyProtection="1">
      <alignment horizontal="center" vertical="center"/>
    </xf>
    <xf numFmtId="0" fontId="12" fillId="3" borderId="1" xfId="55" applyFont="1" applyFill="1" applyBorder="1" applyAlignment="1" applyProtection="1">
      <alignment horizontal="center" vertical="center" wrapText="1"/>
    </xf>
    <xf numFmtId="0" fontId="12" fillId="3" borderId="2" xfId="58" applyFont="1" applyFill="1" applyBorder="1" applyAlignment="1" applyProtection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6" fillId="3" borderId="1" xfId="54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9" fillId="3" borderId="4" xfId="58" applyFont="1" applyFill="1" applyBorder="1" applyAlignment="1" applyProtection="1">
      <alignment horizontal="center" vertical="center" wrapText="1"/>
    </xf>
    <xf numFmtId="0" fontId="15" fillId="3" borderId="1" xfId="59" applyFont="1" applyFill="1" applyBorder="1" applyAlignment="1">
      <alignment horizontal="center" vertical="center" wrapText="1"/>
    </xf>
    <xf numFmtId="0" fontId="8" fillId="3" borderId="1" xfId="59" applyFont="1" applyFill="1" applyBorder="1" applyAlignment="1">
      <alignment horizontal="center" vertical="center" wrapText="1"/>
    </xf>
    <xf numFmtId="0" fontId="9" fillId="3" borderId="1" xfId="59" applyFont="1" applyFill="1" applyBorder="1" applyAlignment="1">
      <alignment horizontal="center" vertical="center" wrapText="1"/>
    </xf>
    <xf numFmtId="0" fontId="12" fillId="3" borderId="4" xfId="58" applyFont="1" applyFill="1" applyBorder="1" applyAlignment="1" applyProtection="1">
      <alignment horizontal="center" vertical="center" wrapText="1"/>
    </xf>
    <xf numFmtId="0" fontId="12" fillId="3" borderId="1" xfId="49" applyFont="1" applyFill="1" applyBorder="1" applyAlignment="1">
      <alignment horizontal="center" vertical="center" wrapText="1"/>
    </xf>
    <xf numFmtId="0" fontId="12" fillId="3" borderId="1" xfId="59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" xfId="49" applyFont="1" applyFill="1" applyBorder="1" applyAlignment="1">
      <alignment horizontal="center" vertical="center" wrapText="1"/>
    </xf>
    <xf numFmtId="0" fontId="9" fillId="3" borderId="1" xfId="51" applyFont="1" applyFill="1" applyBorder="1" applyAlignment="1">
      <alignment horizontal="center" vertical="center" wrapText="1"/>
    </xf>
    <xf numFmtId="0" fontId="12" fillId="0" borderId="4" xfId="51" applyFont="1" applyFill="1" applyBorder="1" applyAlignment="1">
      <alignment horizontal="center" vertical="center" wrapText="1"/>
    </xf>
    <xf numFmtId="0" fontId="12" fillId="3" borderId="1" xfId="60" applyFont="1" applyFill="1" applyBorder="1" applyAlignment="1" applyProtection="1">
      <alignment horizontal="center" vertical="center" wrapText="1"/>
    </xf>
    <xf numFmtId="0" fontId="12" fillId="3" borderId="1" xfId="53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5" fillId="0" borderId="4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5" fillId="0" borderId="1" xfId="59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2" fillId="0" borderId="1" xfId="53" applyFont="1" applyFill="1" applyBorder="1" applyAlignment="1">
      <alignment horizontal="center" vertical="center" wrapText="1"/>
    </xf>
    <xf numFmtId="0" fontId="8" fillId="3" borderId="1" xfId="0" applyFont="1" applyFill="1" applyBorder="1" applyAlignment="1" quotePrefix="1">
      <alignment horizontal="center" vertical="center" wrapText="1"/>
    </xf>
    <xf numFmtId="0" fontId="11" fillId="3" borderId="1" xfId="0" applyFont="1" applyFill="1" applyBorder="1" applyAlignment="1" quotePrefix="1">
      <alignment horizontal="center" vertical="center" wrapText="1"/>
    </xf>
    <xf numFmtId="0" fontId="12" fillId="3" borderId="1" xfId="0" applyFont="1" applyFill="1" applyBorder="1" applyAlignment="1" quotePrefix="1">
      <alignment horizontal="center" vertical="center"/>
    </xf>
    <xf numFmtId="0" fontId="9" fillId="3" borderId="1" xfId="0" applyFont="1" applyFill="1" applyBorder="1" applyAlignment="1" quotePrefix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崩塌 3 3 2" xfId="50"/>
    <cellStyle name="常规 3 2" xfId="51"/>
    <cellStyle name="常规_崩塌 2 3" xfId="52"/>
    <cellStyle name="常规_崩塌 3 3" xfId="53"/>
    <cellStyle name="常规_崩塌" xfId="54"/>
    <cellStyle name="常规 2" xfId="55"/>
    <cellStyle name="常规 2 4" xfId="56"/>
    <cellStyle name="常规_崩塌 2 2 2" xfId="57"/>
    <cellStyle name="常规_崩塌 3" xfId="58"/>
    <cellStyle name="常规_崩塌 2 2" xfId="59"/>
    <cellStyle name="常规_崩塌 2" xfId="6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9"/>
  <sheetViews>
    <sheetView tabSelected="1" zoomScale="85" zoomScaleNormal="85" topLeftCell="F1" workbookViewId="0">
      <selection activeCell="I18" sqref="I18"/>
    </sheetView>
  </sheetViews>
  <sheetFormatPr defaultColWidth="9" defaultRowHeight="13.5"/>
  <cols>
    <col min="1" max="1" width="5.25" customWidth="1"/>
    <col min="2" max="2" width="6.25" customWidth="1"/>
    <col min="3" max="3" width="7.5" customWidth="1"/>
    <col min="4" max="4" width="7.13333333333333" customWidth="1"/>
    <col min="5" max="5" width="6.38333333333333" customWidth="1"/>
    <col min="6" max="6" width="7.38333333333333" customWidth="1"/>
    <col min="8" max="8" width="12.1666666666667" customWidth="1"/>
    <col min="9" max="9" width="11" customWidth="1"/>
    <col min="10" max="10" width="10.25" customWidth="1"/>
    <col min="11" max="11" width="7.25" customWidth="1"/>
    <col min="13" max="13" width="6.5" customWidth="1"/>
    <col min="15" max="15" width="8.5" customWidth="1"/>
    <col min="16" max="16" width="8.25" customWidth="1"/>
    <col min="18" max="18" width="8.63333333333333" customWidth="1"/>
    <col min="20" max="20" width="7.75" customWidth="1"/>
    <col min="21" max="21" width="8.25" customWidth="1"/>
    <col min="22" max="22" width="8" customWidth="1"/>
    <col min="24" max="24" width="9.00833333333333" customWidth="1"/>
    <col min="25" max="25" width="5.5" customWidth="1"/>
    <col min="26" max="26" width="10.75" customWidth="1"/>
    <col min="27" max="27" width="9" style="5"/>
    <col min="28" max="28" width="9" style="6"/>
    <col min="29" max="29" width="8" style="6" customWidth="1"/>
    <col min="30" max="30" width="7.5" style="6" customWidth="1"/>
    <col min="31" max="32" width="7" style="6" customWidth="1"/>
  </cols>
  <sheetData>
    <row r="1" ht="35" customHeight="1" spans="1:3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32"/>
      <c r="AB1" s="7"/>
      <c r="AC1" s="7"/>
      <c r="AD1" s="7"/>
      <c r="AE1" s="7"/>
      <c r="AF1" s="7"/>
    </row>
    <row r="2" ht="25" customHeight="1" spans="1:32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8" t="s">
        <v>20</v>
      </c>
      <c r="U2" s="8" t="s">
        <v>21</v>
      </c>
      <c r="V2" s="9" t="s">
        <v>22</v>
      </c>
      <c r="W2" s="8" t="s">
        <v>23</v>
      </c>
      <c r="X2" s="8" t="s">
        <v>24</v>
      </c>
      <c r="Y2" s="33" t="s">
        <v>25</v>
      </c>
      <c r="Z2" s="33"/>
      <c r="AA2" s="34"/>
      <c r="AB2" s="33"/>
      <c r="AC2" s="33"/>
      <c r="AD2" s="9" t="s">
        <v>26</v>
      </c>
      <c r="AE2" s="9" t="s">
        <v>27</v>
      </c>
      <c r="AF2" s="35" t="s">
        <v>28</v>
      </c>
    </row>
    <row r="3" ht="29" customHeight="1" spans="1:32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"/>
      <c r="U3" s="8"/>
      <c r="V3" s="9"/>
      <c r="W3" s="8"/>
      <c r="X3" s="8"/>
      <c r="Y3" s="33" t="s">
        <v>29</v>
      </c>
      <c r="Z3" s="33"/>
      <c r="AA3" s="36" t="s">
        <v>30</v>
      </c>
      <c r="AB3" s="9" t="s">
        <v>31</v>
      </c>
      <c r="AC3" s="9" t="s">
        <v>32</v>
      </c>
      <c r="AD3" s="9" t="s">
        <v>33</v>
      </c>
      <c r="AE3" s="9" t="s">
        <v>33</v>
      </c>
      <c r="AF3" s="35"/>
    </row>
    <row r="4" ht="23" customHeight="1" spans="1:3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"/>
      <c r="U4" s="8"/>
      <c r="V4" s="9"/>
      <c r="W4" s="8"/>
      <c r="X4" s="8"/>
      <c r="Y4" s="37" t="s">
        <v>33</v>
      </c>
      <c r="Z4" s="8" t="s">
        <v>34</v>
      </c>
      <c r="AA4" s="8" t="s">
        <v>33</v>
      </c>
      <c r="AB4" s="9" t="s">
        <v>33</v>
      </c>
      <c r="AC4" s="9" t="s">
        <v>33</v>
      </c>
      <c r="AD4" s="8"/>
      <c r="AE4" s="8"/>
      <c r="AF4" s="35"/>
    </row>
    <row r="5" s="1" customFormat="1" ht="35" customHeight="1" spans="1:32">
      <c r="A5" s="10">
        <v>1</v>
      </c>
      <c r="B5" s="11" t="s">
        <v>35</v>
      </c>
      <c r="C5" s="12" t="s">
        <v>36</v>
      </c>
      <c r="D5" s="13" t="s">
        <v>37</v>
      </c>
      <c r="E5" s="14" t="s">
        <v>38</v>
      </c>
      <c r="F5" s="14" t="s">
        <v>39</v>
      </c>
      <c r="G5" s="15" t="s">
        <v>39</v>
      </c>
      <c r="H5" s="58" t="s">
        <v>40</v>
      </c>
      <c r="I5" s="14" t="s">
        <v>41</v>
      </c>
      <c r="J5" s="14" t="s">
        <v>42</v>
      </c>
      <c r="K5" s="14" t="s">
        <v>43</v>
      </c>
      <c r="L5" s="14">
        <v>0.73</v>
      </c>
      <c r="M5" s="14" t="s">
        <v>44</v>
      </c>
      <c r="N5" s="14" t="s">
        <v>45</v>
      </c>
      <c r="O5" s="14">
        <v>27</v>
      </c>
      <c r="P5" s="14">
        <v>107</v>
      </c>
      <c r="Q5" s="14">
        <v>1300</v>
      </c>
      <c r="R5" s="14" t="s">
        <v>46</v>
      </c>
      <c r="S5" s="14">
        <v>2002</v>
      </c>
      <c r="T5" s="24" t="s">
        <v>47</v>
      </c>
      <c r="U5" s="14">
        <v>2010</v>
      </c>
      <c r="V5" s="13" t="s">
        <v>48</v>
      </c>
      <c r="W5" s="26" t="s">
        <v>49</v>
      </c>
      <c r="X5" s="26" t="s">
        <v>50</v>
      </c>
      <c r="Y5" s="14" t="s">
        <v>51</v>
      </c>
      <c r="Z5" s="14">
        <v>13885139679</v>
      </c>
      <c r="AA5" s="38" t="s">
        <v>52</v>
      </c>
      <c r="AB5" s="11" t="s">
        <v>53</v>
      </c>
      <c r="AC5" s="11" t="s">
        <v>54</v>
      </c>
      <c r="AD5" s="39" t="s">
        <v>55</v>
      </c>
      <c r="AE5" s="40" t="s">
        <v>56</v>
      </c>
      <c r="AF5" s="11"/>
    </row>
    <row r="6" s="1" customFormat="1" ht="35" customHeight="1" spans="1:32">
      <c r="A6" s="10">
        <v>2</v>
      </c>
      <c r="B6" s="11" t="s">
        <v>35</v>
      </c>
      <c r="C6" s="12" t="s">
        <v>36</v>
      </c>
      <c r="D6" s="13" t="s">
        <v>37</v>
      </c>
      <c r="E6" s="14" t="s">
        <v>38</v>
      </c>
      <c r="F6" s="14" t="s">
        <v>57</v>
      </c>
      <c r="G6" s="15" t="s">
        <v>58</v>
      </c>
      <c r="H6" s="58" t="s">
        <v>59</v>
      </c>
      <c r="I6" s="14" t="s">
        <v>60</v>
      </c>
      <c r="J6" s="14" t="s">
        <v>61</v>
      </c>
      <c r="K6" s="14" t="s">
        <v>43</v>
      </c>
      <c r="L6" s="14">
        <v>0.9</v>
      </c>
      <c r="M6" s="14" t="s">
        <v>44</v>
      </c>
      <c r="N6" s="14" t="s">
        <v>62</v>
      </c>
      <c r="O6" s="14">
        <v>5</v>
      </c>
      <c r="P6" s="14">
        <v>15</v>
      </c>
      <c r="Q6" s="14">
        <v>110</v>
      </c>
      <c r="R6" s="14" t="s">
        <v>44</v>
      </c>
      <c r="S6" s="14">
        <v>1998.4</v>
      </c>
      <c r="T6" s="24" t="s">
        <v>47</v>
      </c>
      <c r="U6" s="14">
        <v>2010</v>
      </c>
      <c r="V6" s="13" t="s">
        <v>63</v>
      </c>
      <c r="W6" s="26" t="s">
        <v>49</v>
      </c>
      <c r="X6" s="26"/>
      <c r="Y6" s="14"/>
      <c r="Z6" s="14"/>
      <c r="AA6" s="38" t="s">
        <v>52</v>
      </c>
      <c r="AB6" s="11" t="s">
        <v>53</v>
      </c>
      <c r="AC6" s="11" t="s">
        <v>54</v>
      </c>
      <c r="AD6" s="39" t="s">
        <v>64</v>
      </c>
      <c r="AE6" s="39" t="s">
        <v>65</v>
      </c>
      <c r="AF6" s="11"/>
    </row>
    <row r="7" s="1" customFormat="1" ht="35" customHeight="1" spans="1:32">
      <c r="A7" s="10">
        <v>3</v>
      </c>
      <c r="B7" s="11" t="s">
        <v>35</v>
      </c>
      <c r="C7" s="12" t="s">
        <v>36</v>
      </c>
      <c r="D7" s="13" t="s">
        <v>37</v>
      </c>
      <c r="E7" s="14" t="s">
        <v>66</v>
      </c>
      <c r="F7" s="14" t="s">
        <v>67</v>
      </c>
      <c r="G7" s="15" t="s">
        <v>67</v>
      </c>
      <c r="H7" s="58" t="s">
        <v>68</v>
      </c>
      <c r="I7" s="14" t="s">
        <v>69</v>
      </c>
      <c r="J7" s="14" t="s">
        <v>70</v>
      </c>
      <c r="K7" s="14" t="s">
        <v>43</v>
      </c>
      <c r="L7" s="14">
        <v>0.14</v>
      </c>
      <c r="M7" s="14" t="s">
        <v>44</v>
      </c>
      <c r="N7" s="14" t="s">
        <v>71</v>
      </c>
      <c r="O7" s="14">
        <v>10</v>
      </c>
      <c r="P7" s="14">
        <v>55</v>
      </c>
      <c r="Q7" s="14">
        <v>450</v>
      </c>
      <c r="R7" s="14" t="s">
        <v>44</v>
      </c>
      <c r="S7" s="14">
        <v>2009</v>
      </c>
      <c r="T7" s="24" t="s">
        <v>47</v>
      </c>
      <c r="U7" s="14">
        <v>2010</v>
      </c>
      <c r="V7" s="13" t="s">
        <v>48</v>
      </c>
      <c r="W7" s="26" t="s">
        <v>49</v>
      </c>
      <c r="X7" s="26" t="s">
        <v>50</v>
      </c>
      <c r="Y7" s="14"/>
      <c r="Z7" s="14"/>
      <c r="AA7" s="38" t="s">
        <v>72</v>
      </c>
      <c r="AB7" s="11" t="s">
        <v>53</v>
      </c>
      <c r="AC7" s="41" t="s">
        <v>73</v>
      </c>
      <c r="AD7" s="39" t="s">
        <v>74</v>
      </c>
      <c r="AE7" s="39" t="s">
        <v>75</v>
      </c>
      <c r="AF7" s="11"/>
    </row>
    <row r="8" s="1" customFormat="1" ht="35" customHeight="1" spans="1:32">
      <c r="A8" s="10">
        <v>4</v>
      </c>
      <c r="B8" s="11" t="s">
        <v>35</v>
      </c>
      <c r="C8" s="12" t="s">
        <v>36</v>
      </c>
      <c r="D8" s="13" t="s">
        <v>37</v>
      </c>
      <c r="E8" s="14" t="s">
        <v>38</v>
      </c>
      <c r="F8" s="14" t="s">
        <v>76</v>
      </c>
      <c r="G8" s="15" t="s">
        <v>76</v>
      </c>
      <c r="H8" s="58" t="s">
        <v>77</v>
      </c>
      <c r="I8" s="24" t="s">
        <v>78</v>
      </c>
      <c r="J8" s="13" t="s">
        <v>79</v>
      </c>
      <c r="K8" s="14" t="s">
        <v>43</v>
      </c>
      <c r="L8" s="14">
        <v>0.1</v>
      </c>
      <c r="M8" s="14" t="s">
        <v>44</v>
      </c>
      <c r="N8" s="14" t="s">
        <v>45</v>
      </c>
      <c r="O8" s="14">
        <v>8</v>
      </c>
      <c r="P8" s="14">
        <v>33</v>
      </c>
      <c r="Q8" s="14">
        <v>200</v>
      </c>
      <c r="R8" s="14" t="s">
        <v>44</v>
      </c>
      <c r="S8" s="27" t="s">
        <v>80</v>
      </c>
      <c r="T8" s="24" t="s">
        <v>47</v>
      </c>
      <c r="U8" s="28" t="s">
        <v>81</v>
      </c>
      <c r="V8" s="13" t="s">
        <v>48</v>
      </c>
      <c r="W8" s="26" t="s">
        <v>49</v>
      </c>
      <c r="X8" s="26" t="s">
        <v>50</v>
      </c>
      <c r="Y8" s="14"/>
      <c r="Z8" s="14"/>
      <c r="AA8" s="38" t="s">
        <v>72</v>
      </c>
      <c r="AB8" s="11" t="s">
        <v>53</v>
      </c>
      <c r="AC8" s="11" t="s">
        <v>82</v>
      </c>
      <c r="AD8" s="39" t="s">
        <v>83</v>
      </c>
      <c r="AE8" s="39" t="s">
        <v>84</v>
      </c>
      <c r="AF8" s="11"/>
    </row>
    <row r="9" s="2" customFormat="1" ht="35" customHeight="1" spans="1:32">
      <c r="A9" s="16">
        <v>5</v>
      </c>
      <c r="B9" s="17" t="s">
        <v>35</v>
      </c>
      <c r="C9" s="18" t="s">
        <v>36</v>
      </c>
      <c r="D9" s="19" t="s">
        <v>85</v>
      </c>
      <c r="E9" s="20" t="s">
        <v>86</v>
      </c>
      <c r="F9" s="20" t="s">
        <v>87</v>
      </c>
      <c r="G9" s="21" t="s">
        <v>87</v>
      </c>
      <c r="H9" s="59" t="s">
        <v>88</v>
      </c>
      <c r="I9" s="20" t="s">
        <v>89</v>
      </c>
      <c r="J9" s="20" t="s">
        <v>90</v>
      </c>
      <c r="K9" s="20" t="s">
        <v>43</v>
      </c>
      <c r="L9" s="20">
        <v>0.5</v>
      </c>
      <c r="M9" s="20" t="s">
        <v>44</v>
      </c>
      <c r="N9" s="20" t="s">
        <v>91</v>
      </c>
      <c r="O9" s="20">
        <v>0</v>
      </c>
      <c r="P9" s="20">
        <v>5</v>
      </c>
      <c r="Q9" s="20">
        <v>15</v>
      </c>
      <c r="R9" s="20" t="s">
        <v>44</v>
      </c>
      <c r="S9" s="20">
        <v>1996.6</v>
      </c>
      <c r="T9" s="29" t="s">
        <v>47</v>
      </c>
      <c r="U9" s="20">
        <v>2010</v>
      </c>
      <c r="V9" s="19" t="s">
        <v>48</v>
      </c>
      <c r="W9" s="30" t="s">
        <v>92</v>
      </c>
      <c r="X9" s="30"/>
      <c r="Y9" s="20"/>
      <c r="Z9" s="20"/>
      <c r="AA9" s="42" t="s">
        <v>93</v>
      </c>
      <c r="AB9" s="43" t="s">
        <v>94</v>
      </c>
      <c r="AC9" s="44" t="s">
        <v>95</v>
      </c>
      <c r="AD9" s="44" t="s">
        <v>96</v>
      </c>
      <c r="AE9" s="44" t="s">
        <v>97</v>
      </c>
      <c r="AF9" s="17"/>
    </row>
    <row r="10" s="1" customFormat="1" ht="35" customHeight="1" spans="1:32">
      <c r="A10" s="10">
        <v>6</v>
      </c>
      <c r="B10" s="11" t="s">
        <v>35</v>
      </c>
      <c r="C10" s="12" t="s">
        <v>36</v>
      </c>
      <c r="D10" s="13" t="s">
        <v>98</v>
      </c>
      <c r="E10" s="14" t="s">
        <v>99</v>
      </c>
      <c r="F10" s="14" t="s">
        <v>100</v>
      </c>
      <c r="G10" s="15" t="s">
        <v>100</v>
      </c>
      <c r="H10" s="58" t="s">
        <v>101</v>
      </c>
      <c r="I10" s="14" t="s">
        <v>102</v>
      </c>
      <c r="J10" s="14" t="s">
        <v>103</v>
      </c>
      <c r="K10" s="14" t="s">
        <v>104</v>
      </c>
      <c r="L10" s="14">
        <v>0.15</v>
      </c>
      <c r="M10" s="14" t="s">
        <v>44</v>
      </c>
      <c r="N10" s="14" t="s">
        <v>45</v>
      </c>
      <c r="O10" s="14">
        <v>19</v>
      </c>
      <c r="P10" s="14">
        <v>94</v>
      </c>
      <c r="Q10" s="14">
        <v>225</v>
      </c>
      <c r="R10" s="14" t="s">
        <v>44</v>
      </c>
      <c r="S10" s="14">
        <v>2011.9</v>
      </c>
      <c r="T10" s="24" t="s">
        <v>105</v>
      </c>
      <c r="U10" s="14">
        <v>2011</v>
      </c>
      <c r="V10" s="13" t="s">
        <v>63</v>
      </c>
      <c r="W10" s="26" t="s">
        <v>49</v>
      </c>
      <c r="X10" s="26"/>
      <c r="Y10" s="14"/>
      <c r="Z10" s="14"/>
      <c r="AA10" s="45" t="s">
        <v>106</v>
      </c>
      <c r="AB10" s="46" t="s">
        <v>107</v>
      </c>
      <c r="AC10" s="41" t="s">
        <v>108</v>
      </c>
      <c r="AD10" s="41" t="s">
        <v>109</v>
      </c>
      <c r="AE10" s="41" t="s">
        <v>110</v>
      </c>
      <c r="AF10" s="11"/>
    </row>
    <row r="11" s="1" customFormat="1" ht="35" customHeight="1" spans="1:32">
      <c r="A11" s="10">
        <v>7</v>
      </c>
      <c r="B11" s="11" t="s">
        <v>35</v>
      </c>
      <c r="C11" s="12" t="s">
        <v>36</v>
      </c>
      <c r="D11" s="13" t="s">
        <v>98</v>
      </c>
      <c r="E11" s="14" t="s">
        <v>111</v>
      </c>
      <c r="F11" s="14" t="s">
        <v>112</v>
      </c>
      <c r="G11" s="15" t="s">
        <v>113</v>
      </c>
      <c r="H11" s="58" t="s">
        <v>114</v>
      </c>
      <c r="I11" s="14" t="s">
        <v>115</v>
      </c>
      <c r="J11" s="14" t="s">
        <v>116</v>
      </c>
      <c r="K11" s="14" t="s">
        <v>43</v>
      </c>
      <c r="L11" s="14">
        <v>0.7</v>
      </c>
      <c r="M11" s="14" t="s">
        <v>44</v>
      </c>
      <c r="N11" s="14" t="s">
        <v>45</v>
      </c>
      <c r="O11" s="14">
        <v>3</v>
      </c>
      <c r="P11" s="14">
        <v>15</v>
      </c>
      <c r="Q11" s="14">
        <v>400</v>
      </c>
      <c r="R11" s="14" t="s">
        <v>44</v>
      </c>
      <c r="S11" s="14">
        <v>2014.7</v>
      </c>
      <c r="T11" s="24" t="s">
        <v>47</v>
      </c>
      <c r="U11" s="14">
        <v>2014</v>
      </c>
      <c r="V11" s="13" t="s">
        <v>48</v>
      </c>
      <c r="W11" s="26" t="s">
        <v>49</v>
      </c>
      <c r="X11" s="26" t="s">
        <v>50</v>
      </c>
      <c r="Y11" s="14"/>
      <c r="Z11" s="14"/>
      <c r="AA11" s="45" t="s">
        <v>117</v>
      </c>
      <c r="AB11" s="46" t="s">
        <v>107</v>
      </c>
      <c r="AC11" s="47" t="s">
        <v>118</v>
      </c>
      <c r="AD11" s="41" t="s">
        <v>119</v>
      </c>
      <c r="AE11" s="41" t="s">
        <v>120</v>
      </c>
      <c r="AF11" s="11"/>
    </row>
    <row r="12" s="1" customFormat="1" ht="35" customHeight="1" spans="1:32">
      <c r="A12" s="10">
        <v>8</v>
      </c>
      <c r="B12" s="11" t="s">
        <v>35</v>
      </c>
      <c r="C12" s="12" t="s">
        <v>36</v>
      </c>
      <c r="D12" s="13" t="s">
        <v>98</v>
      </c>
      <c r="E12" s="14" t="s">
        <v>111</v>
      </c>
      <c r="F12" s="14" t="s">
        <v>121</v>
      </c>
      <c r="G12" s="15" t="s">
        <v>122</v>
      </c>
      <c r="H12" s="58" t="s">
        <v>123</v>
      </c>
      <c r="I12" s="14" t="s">
        <v>102</v>
      </c>
      <c r="J12" s="14" t="s">
        <v>124</v>
      </c>
      <c r="K12" s="14" t="s">
        <v>125</v>
      </c>
      <c r="L12" s="14">
        <v>1.2</v>
      </c>
      <c r="M12" s="14" t="s">
        <v>44</v>
      </c>
      <c r="N12" s="14" t="s">
        <v>45</v>
      </c>
      <c r="O12" s="14">
        <v>11</v>
      </c>
      <c r="P12" s="14">
        <v>63</v>
      </c>
      <c r="Q12" s="14">
        <v>80</v>
      </c>
      <c r="R12" s="14" t="s">
        <v>44</v>
      </c>
      <c r="S12" s="14">
        <v>2014.7</v>
      </c>
      <c r="T12" s="24" t="s">
        <v>47</v>
      </c>
      <c r="U12" s="14">
        <v>2014</v>
      </c>
      <c r="V12" s="13" t="s">
        <v>63</v>
      </c>
      <c r="W12" s="26" t="s">
        <v>49</v>
      </c>
      <c r="X12" s="26"/>
      <c r="Y12" s="14"/>
      <c r="Z12" s="14"/>
      <c r="AA12" s="45" t="s">
        <v>117</v>
      </c>
      <c r="AB12" s="46" t="s">
        <v>107</v>
      </c>
      <c r="AC12" s="47" t="s">
        <v>126</v>
      </c>
      <c r="AD12" s="41" t="s">
        <v>127</v>
      </c>
      <c r="AE12" s="41" t="s">
        <v>128</v>
      </c>
      <c r="AF12" s="11"/>
    </row>
    <row r="13" s="2" customFormat="1" ht="35" customHeight="1" spans="1:32">
      <c r="A13" s="16">
        <v>9</v>
      </c>
      <c r="B13" s="17" t="s">
        <v>35</v>
      </c>
      <c r="C13" s="18" t="s">
        <v>36</v>
      </c>
      <c r="D13" s="19" t="s">
        <v>129</v>
      </c>
      <c r="E13" s="20" t="s">
        <v>130</v>
      </c>
      <c r="F13" s="20" t="s">
        <v>131</v>
      </c>
      <c r="G13" s="21" t="s">
        <v>132</v>
      </c>
      <c r="H13" s="59" t="s">
        <v>133</v>
      </c>
      <c r="I13" s="20" t="s">
        <v>134</v>
      </c>
      <c r="J13" s="20" t="s">
        <v>135</v>
      </c>
      <c r="K13" s="20" t="s">
        <v>104</v>
      </c>
      <c r="L13" s="20">
        <v>0.1</v>
      </c>
      <c r="M13" s="20" t="s">
        <v>44</v>
      </c>
      <c r="N13" s="20" t="s">
        <v>136</v>
      </c>
      <c r="O13" s="20">
        <v>14</v>
      </c>
      <c r="P13" s="20">
        <v>39</v>
      </c>
      <c r="Q13" s="20">
        <v>200</v>
      </c>
      <c r="R13" s="20" t="s">
        <v>44</v>
      </c>
      <c r="S13" s="20">
        <v>2006</v>
      </c>
      <c r="T13" s="29" t="s">
        <v>137</v>
      </c>
      <c r="U13" s="20">
        <v>2010</v>
      </c>
      <c r="V13" s="19" t="s">
        <v>63</v>
      </c>
      <c r="W13" s="30" t="s">
        <v>49</v>
      </c>
      <c r="X13" s="30"/>
      <c r="Y13" s="20"/>
      <c r="Z13" s="20"/>
      <c r="AA13" s="42" t="s">
        <v>138</v>
      </c>
      <c r="AB13" s="48" t="s">
        <v>139</v>
      </c>
      <c r="AC13" s="49" t="s">
        <v>140</v>
      </c>
      <c r="AD13" s="44" t="s">
        <v>141</v>
      </c>
      <c r="AE13" s="44" t="s">
        <v>142</v>
      </c>
      <c r="AF13" s="17"/>
    </row>
    <row r="14" s="2" customFormat="1" ht="35" customHeight="1" spans="1:32">
      <c r="A14" s="16">
        <v>10</v>
      </c>
      <c r="B14" s="17" t="s">
        <v>35</v>
      </c>
      <c r="C14" s="18" t="s">
        <v>36</v>
      </c>
      <c r="D14" s="19" t="s">
        <v>129</v>
      </c>
      <c r="E14" s="20" t="s">
        <v>143</v>
      </c>
      <c r="F14" s="20" t="s">
        <v>121</v>
      </c>
      <c r="G14" s="21" t="s">
        <v>121</v>
      </c>
      <c r="H14" s="59" t="s">
        <v>144</v>
      </c>
      <c r="I14" s="20" t="s">
        <v>145</v>
      </c>
      <c r="J14" s="20" t="s">
        <v>146</v>
      </c>
      <c r="K14" s="20" t="s">
        <v>43</v>
      </c>
      <c r="L14" s="20">
        <v>0.04</v>
      </c>
      <c r="M14" s="20" t="s">
        <v>44</v>
      </c>
      <c r="N14" s="20" t="s">
        <v>45</v>
      </c>
      <c r="O14" s="20">
        <v>2</v>
      </c>
      <c r="P14" s="20">
        <v>7</v>
      </c>
      <c r="Q14" s="20">
        <v>430</v>
      </c>
      <c r="R14" s="20" t="s">
        <v>44</v>
      </c>
      <c r="S14" s="20">
        <v>2003.7</v>
      </c>
      <c r="T14" s="29" t="s">
        <v>147</v>
      </c>
      <c r="U14" s="20">
        <v>2010</v>
      </c>
      <c r="V14" s="19" t="s">
        <v>48</v>
      </c>
      <c r="W14" s="30" t="s">
        <v>92</v>
      </c>
      <c r="X14" s="30"/>
      <c r="Y14" s="20"/>
      <c r="Z14" s="20"/>
      <c r="AA14" s="42" t="s">
        <v>138</v>
      </c>
      <c r="AB14" s="48" t="s">
        <v>139</v>
      </c>
      <c r="AC14" s="49" t="s">
        <v>148</v>
      </c>
      <c r="AD14" s="44" t="s">
        <v>149</v>
      </c>
      <c r="AE14" s="44" t="s">
        <v>150</v>
      </c>
      <c r="AF14" s="17"/>
    </row>
    <row r="15" s="2" customFormat="1" ht="35" customHeight="1" spans="1:32">
      <c r="A15" s="16">
        <v>11</v>
      </c>
      <c r="B15" s="17" t="s">
        <v>35</v>
      </c>
      <c r="C15" s="18" t="s">
        <v>36</v>
      </c>
      <c r="D15" s="22" t="s">
        <v>129</v>
      </c>
      <c r="E15" s="22" t="s">
        <v>151</v>
      </c>
      <c r="F15" s="22" t="s">
        <v>112</v>
      </c>
      <c r="G15" s="17" t="s">
        <v>152</v>
      </c>
      <c r="H15" s="59" t="s">
        <v>153</v>
      </c>
      <c r="I15" s="25" t="s">
        <v>154</v>
      </c>
      <c r="J15" s="22" t="s">
        <v>155</v>
      </c>
      <c r="K15" s="22" t="s">
        <v>43</v>
      </c>
      <c r="L15" s="22">
        <v>0.72</v>
      </c>
      <c r="M15" s="20" t="s">
        <v>44</v>
      </c>
      <c r="N15" s="20" t="s">
        <v>156</v>
      </c>
      <c r="O15" s="22">
        <v>1</v>
      </c>
      <c r="P15" s="22">
        <v>2</v>
      </c>
      <c r="Q15" s="22">
        <v>80</v>
      </c>
      <c r="R15" s="20" t="s">
        <v>44</v>
      </c>
      <c r="S15" s="22">
        <v>2018</v>
      </c>
      <c r="T15" s="29" t="s">
        <v>157</v>
      </c>
      <c r="U15" s="22">
        <v>2019</v>
      </c>
      <c r="V15" s="22" t="s">
        <v>63</v>
      </c>
      <c r="W15" s="31" t="s">
        <v>49</v>
      </c>
      <c r="X15" s="30"/>
      <c r="Y15" s="20"/>
      <c r="Z15" s="20"/>
      <c r="AA15" s="42" t="s">
        <v>138</v>
      </c>
      <c r="AB15" s="48" t="s">
        <v>139</v>
      </c>
      <c r="AC15" s="22" t="s">
        <v>158</v>
      </c>
      <c r="AD15" s="50" t="s">
        <v>159</v>
      </c>
      <c r="AE15" s="50" t="s">
        <v>160</v>
      </c>
      <c r="AF15" s="17"/>
    </row>
    <row r="16" s="3" customFormat="1" ht="28.5" customHeight="1" spans="1:32">
      <c r="A16" s="16">
        <v>14</v>
      </c>
      <c r="B16" s="22" t="s">
        <v>35</v>
      </c>
      <c r="C16" s="22" t="s">
        <v>36</v>
      </c>
      <c r="D16" s="22" t="s">
        <v>129</v>
      </c>
      <c r="E16" s="22" t="s">
        <v>161</v>
      </c>
      <c r="F16" s="22" t="s">
        <v>162</v>
      </c>
      <c r="G16" s="22"/>
      <c r="H16" s="60" t="s">
        <v>163</v>
      </c>
      <c r="I16" s="22" t="s">
        <v>164</v>
      </c>
      <c r="J16" s="22" t="s">
        <v>165</v>
      </c>
      <c r="K16" s="22" t="s">
        <v>125</v>
      </c>
      <c r="L16" s="22">
        <v>3.9</v>
      </c>
      <c r="M16" s="22" t="s">
        <v>44</v>
      </c>
      <c r="N16" s="22" t="s">
        <v>45</v>
      </c>
      <c r="O16" s="22">
        <v>19</v>
      </c>
      <c r="P16" s="22">
        <v>60</v>
      </c>
      <c r="Q16" s="22">
        <v>208</v>
      </c>
      <c r="R16" s="22" t="s">
        <v>44</v>
      </c>
      <c r="S16" s="22">
        <v>2021</v>
      </c>
      <c r="T16" s="22" t="s">
        <v>157</v>
      </c>
      <c r="U16" s="22">
        <v>2023</v>
      </c>
      <c r="V16" s="22" t="s">
        <v>63</v>
      </c>
      <c r="W16" s="22" t="s">
        <v>92</v>
      </c>
      <c r="X16" s="20"/>
      <c r="Y16" s="20"/>
      <c r="Z16" s="20"/>
      <c r="AA16" s="42" t="s">
        <v>138</v>
      </c>
      <c r="AB16" s="48" t="s">
        <v>139</v>
      </c>
      <c r="AC16" s="51" t="s">
        <v>166</v>
      </c>
      <c r="AD16" s="51" t="s">
        <v>167</v>
      </c>
      <c r="AE16" s="52" t="s">
        <v>168</v>
      </c>
      <c r="AF16" s="17"/>
    </row>
    <row r="17" s="4" customFormat="1" ht="39" customHeight="1" spans="1:32">
      <c r="A17" s="10">
        <v>12</v>
      </c>
      <c r="B17" s="23" t="s">
        <v>35</v>
      </c>
      <c r="C17" s="23" t="s">
        <v>36</v>
      </c>
      <c r="D17" s="23" t="s">
        <v>169</v>
      </c>
      <c r="E17" s="23" t="s">
        <v>170</v>
      </c>
      <c r="F17" s="23" t="s">
        <v>171</v>
      </c>
      <c r="G17" s="23" t="s">
        <v>171</v>
      </c>
      <c r="H17" s="61" t="s">
        <v>172</v>
      </c>
      <c r="I17" s="23" t="s">
        <v>173</v>
      </c>
      <c r="J17" s="23" t="s">
        <v>174</v>
      </c>
      <c r="K17" s="23" t="s">
        <v>125</v>
      </c>
      <c r="L17" s="23">
        <v>1.2</v>
      </c>
      <c r="M17" s="23" t="s">
        <v>44</v>
      </c>
      <c r="N17" s="23" t="s">
        <v>45</v>
      </c>
      <c r="O17" s="23">
        <v>5</v>
      </c>
      <c r="P17" s="23">
        <v>16</v>
      </c>
      <c r="Q17" s="23">
        <v>40</v>
      </c>
      <c r="R17" s="23" t="s">
        <v>44</v>
      </c>
      <c r="S17" s="23">
        <v>2021</v>
      </c>
      <c r="T17" s="23" t="s">
        <v>157</v>
      </c>
      <c r="U17" s="23">
        <v>2023</v>
      </c>
      <c r="V17" s="23" t="s">
        <v>63</v>
      </c>
      <c r="W17" s="23" t="s">
        <v>49</v>
      </c>
      <c r="X17" s="14"/>
      <c r="Y17" s="14"/>
      <c r="Z17" s="14"/>
      <c r="AA17" s="38" t="s">
        <v>175</v>
      </c>
      <c r="AB17" s="53" t="s">
        <v>176</v>
      </c>
      <c r="AC17" s="54" t="s">
        <v>177</v>
      </c>
      <c r="AD17" s="55" t="s">
        <v>178</v>
      </c>
      <c r="AE17" s="55" t="s">
        <v>179</v>
      </c>
      <c r="AF17" s="11"/>
    </row>
    <row r="18" s="3" customFormat="1" ht="44" customHeight="1" spans="1:32">
      <c r="A18" s="16">
        <v>13</v>
      </c>
      <c r="B18" s="22" t="s">
        <v>35</v>
      </c>
      <c r="C18" s="22" t="s">
        <v>36</v>
      </c>
      <c r="D18" s="22" t="s">
        <v>180</v>
      </c>
      <c r="E18" s="22" t="s">
        <v>181</v>
      </c>
      <c r="F18" s="22" t="s">
        <v>121</v>
      </c>
      <c r="G18" s="22" t="s">
        <v>121</v>
      </c>
      <c r="H18" s="60" t="s">
        <v>182</v>
      </c>
      <c r="I18" s="22" t="s">
        <v>183</v>
      </c>
      <c r="J18" s="22" t="s">
        <v>184</v>
      </c>
      <c r="K18" s="22" t="s">
        <v>43</v>
      </c>
      <c r="L18" s="22">
        <v>3.5</v>
      </c>
      <c r="M18" s="22" t="s">
        <v>44</v>
      </c>
      <c r="N18" s="22" t="s">
        <v>45</v>
      </c>
      <c r="O18" s="22">
        <v>10</v>
      </c>
      <c r="P18" s="22">
        <v>18</v>
      </c>
      <c r="Q18" s="22">
        <v>169</v>
      </c>
      <c r="R18" s="22" t="s">
        <v>44</v>
      </c>
      <c r="S18" s="22">
        <v>2021</v>
      </c>
      <c r="T18" s="22" t="s">
        <v>157</v>
      </c>
      <c r="U18" s="22">
        <v>2023</v>
      </c>
      <c r="V18" s="22" t="s">
        <v>63</v>
      </c>
      <c r="W18" s="22" t="s">
        <v>49</v>
      </c>
      <c r="X18" s="20"/>
      <c r="Y18" s="20"/>
      <c r="Z18" s="20"/>
      <c r="AA18" s="52" t="s">
        <v>185</v>
      </c>
      <c r="AB18" s="56" t="s">
        <v>186</v>
      </c>
      <c r="AC18" s="51" t="s">
        <v>187</v>
      </c>
      <c r="AD18" s="57" t="s">
        <v>188</v>
      </c>
      <c r="AE18" s="52" t="s">
        <v>189</v>
      </c>
      <c r="AF18" s="17"/>
    </row>
    <row r="19" spans="15:17">
      <c r="O19">
        <f>SUM(O5:O18)</f>
        <v>134</v>
      </c>
      <c r="P19">
        <f>SUM(P5:P18)</f>
        <v>529</v>
      </c>
      <c r="Q19">
        <f>SUM(Q5:Q18)</f>
        <v>3907</v>
      </c>
    </row>
  </sheetData>
  <mergeCells count="32">
    <mergeCell ref="A1:AF1"/>
    <mergeCell ref="Y2:AC2"/>
    <mergeCell ref="Y3:Z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  <mergeCell ref="Y5:Y18"/>
    <mergeCell ref="Z5:Z18"/>
    <mergeCell ref="AD3:AD4"/>
    <mergeCell ref="AE3:AE4"/>
    <mergeCell ref="AF2:AF4"/>
  </mergeCells>
  <pageMargins left="0.75" right="0.75" top="1" bottom="1" header="0.5" footer="0.5"/>
  <pageSetup paperSize="9" scale="43" orientation="landscape"/>
  <headerFooter/>
  <ignoredErrors>
    <ignoredError sqref="H17:H18 H2:H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地质灾害隐患点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张伟</dc:creator>
  <cp:lastModifiedBy>你憋说话</cp:lastModifiedBy>
  <dcterms:created xsi:type="dcterms:W3CDTF">2021-10-13T03:34:00Z</dcterms:created>
  <dcterms:modified xsi:type="dcterms:W3CDTF">2024-05-09T07:14:20Z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E7AA3A90FBB74D3397713971FCC62002_13</vt:lpwstr>
  </property>
</Properties>
</file>